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1730"/>
  </bookViews>
  <sheets>
    <sheet name="OFF- WHITE MALE" sheetId="1" r:id="rId1"/>
  </sheets>
  <definedNames>
    <definedName name="_xlnm._FilterDatabase" localSheetId="0" hidden="1">'OFF- WHITE MALE'!#REF!</definedName>
    <definedName name="_xlnm.Print_Titles" localSheetId="0">'OFF- WHITE MALE'!$1:$3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9" i="1" l="1"/>
  <c r="U59" i="1" s="1"/>
  <c r="S58" i="1"/>
  <c r="U58" i="1" s="1"/>
  <c r="S57" i="1"/>
  <c r="U57" i="1" s="1"/>
  <c r="S56" i="1"/>
  <c r="U56" i="1" s="1"/>
  <c r="S55" i="1"/>
  <c r="U55" i="1" s="1"/>
  <c r="S54" i="1"/>
  <c r="U54" i="1" s="1"/>
  <c r="S53" i="1"/>
  <c r="U53" i="1" s="1"/>
  <c r="S52" i="1"/>
  <c r="U52" i="1" s="1"/>
  <c r="S51" i="1"/>
  <c r="U51" i="1" s="1"/>
  <c r="S5" i="1"/>
  <c r="U5" i="1" s="1"/>
  <c r="S50" i="1" l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4" i="1"/>
  <c r="U20" i="1" l="1"/>
  <c r="U36" i="1"/>
  <c r="U4" i="1"/>
  <c r="S2" i="1"/>
  <c r="U21" i="1"/>
  <c r="U29" i="1"/>
  <c r="U45" i="1"/>
  <c r="U14" i="1"/>
  <c r="U30" i="1"/>
  <c r="U46" i="1"/>
  <c r="U7" i="1"/>
  <c r="U23" i="1"/>
  <c r="U39" i="1"/>
  <c r="U24" i="1"/>
  <c r="U40" i="1"/>
  <c r="U48" i="1"/>
  <c r="U17" i="1"/>
  <c r="U33" i="1"/>
  <c r="U49" i="1"/>
  <c r="U34" i="1"/>
  <c r="U12" i="1"/>
  <c r="U28" i="1"/>
  <c r="U44" i="1"/>
  <c r="U13" i="1"/>
  <c r="U37" i="1"/>
  <c r="U22" i="1"/>
  <c r="U38" i="1"/>
  <c r="U15" i="1"/>
  <c r="U31" i="1"/>
  <c r="U47" i="1"/>
  <c r="U8" i="1"/>
  <c r="U16" i="1"/>
  <c r="U32" i="1"/>
  <c r="U9" i="1"/>
  <c r="U25" i="1"/>
  <c r="U41" i="1"/>
  <c r="U10" i="1"/>
  <c r="U18" i="1"/>
  <c r="U26" i="1"/>
  <c r="U42" i="1"/>
  <c r="U50" i="1"/>
  <c r="U11" i="1"/>
  <c r="U19" i="1"/>
  <c r="U27" i="1"/>
  <c r="U35" i="1"/>
  <c r="U43" i="1"/>
  <c r="U6" i="1"/>
</calcChain>
</file>

<file path=xl/sharedStrings.xml><?xml version="1.0" encoding="utf-8"?>
<sst xmlns="http://schemas.openxmlformats.org/spreadsheetml/2006/main" count="554" uniqueCount="151">
  <si>
    <t>GENDER</t>
  </si>
  <si>
    <t>CATEGORY</t>
  </si>
  <si>
    <t>MATERIAL DESCRIPTION</t>
  </si>
  <si>
    <t>FIT</t>
  </si>
  <si>
    <t>COLOR NAME</t>
  </si>
  <si>
    <t>XS</t>
  </si>
  <si>
    <t>S</t>
  </si>
  <si>
    <t>M</t>
  </si>
  <si>
    <t>L</t>
  </si>
  <si>
    <t>XL</t>
  </si>
  <si>
    <t>2XL</t>
  </si>
  <si>
    <t>MEN'S</t>
  </si>
  <si>
    <t>HOODIE</t>
  </si>
  <si>
    <t>SKATE</t>
  </si>
  <si>
    <t>BLACK</t>
  </si>
  <si>
    <t>001</t>
  </si>
  <si>
    <t>100% COTTON DIAGONAL FLEECE WEIGHT 470 GM/M2</t>
  </si>
  <si>
    <t>PORTUGAL</t>
  </si>
  <si>
    <t>MEN'S ZIPPER</t>
  </si>
  <si>
    <t>ZIPPER FRONT HOODIE</t>
  </si>
  <si>
    <t>GRADIENT FULL ZIP HOODIE</t>
  </si>
  <si>
    <t>44OWOS26K052-001</t>
  </si>
  <si>
    <t>S/S TEE</t>
  </si>
  <si>
    <t>CLASSIC ARROW &amp; TAB TEE</t>
  </si>
  <si>
    <t>44MAA120F5009-269</t>
  </si>
  <si>
    <t>NIGHT SAND</t>
  </si>
  <si>
    <t>100% COTTON JERSEY 210 GM/M2</t>
  </si>
  <si>
    <t>SKATE FIT CLASSIC LOGO S/S TEE</t>
  </si>
  <si>
    <t>44OWOS26T001-100</t>
  </si>
  <si>
    <t>WHITE</t>
  </si>
  <si>
    <t>44OWOS26T001-313</t>
  </si>
  <si>
    <t>WINTER MOSS</t>
  </si>
  <si>
    <t>LT HEATHER GREY</t>
  </si>
  <si>
    <t>030</t>
  </si>
  <si>
    <t>SLIM FIT GRADIENT S/S TEE</t>
  </si>
  <si>
    <t>SLIM</t>
  </si>
  <si>
    <t>44OWOS26T052-001</t>
  </si>
  <si>
    <t>SKATE FIT GRAPHIC S/S TEE</t>
  </si>
  <si>
    <t>44OWOS26T053-001</t>
  </si>
  <si>
    <t>44OWOS26T053-313</t>
  </si>
  <si>
    <t>SKATE FIT SIGNATURE ARROW S/S TEE</t>
  </si>
  <si>
    <t>44OWOS26T062-100</t>
  </si>
  <si>
    <t>44OWOS26T062-030</t>
  </si>
  <si>
    <t>44OWOS26T062-001</t>
  </si>
  <si>
    <t xml:space="preserve">SLIM FIT GRAPHIC S/S TEE </t>
  </si>
  <si>
    <t>44OWOS26T060-100</t>
  </si>
  <si>
    <t>44OWOS26T060-001</t>
  </si>
  <si>
    <t>SLIM FIT OUTLINED SIGNATURE S/S TEE</t>
  </si>
  <si>
    <t>44OWOS26T063-100</t>
  </si>
  <si>
    <t>44OWOS26T063-001</t>
  </si>
  <si>
    <t>44OWOS26T056-102</t>
  </si>
  <si>
    <t>VANILLA ICE</t>
  </si>
  <si>
    <t>CREAM GOLD</t>
  </si>
  <si>
    <t>44OWOS26T061-001</t>
  </si>
  <si>
    <t>44OWOS26T061-100</t>
  </si>
  <si>
    <t>44OWOS26T061-030</t>
  </si>
  <si>
    <t>POLO SHIRT</t>
  </si>
  <si>
    <t xml:space="preserve">BOOKISH EMBORIDERY S/S POLO </t>
  </si>
  <si>
    <t>REGULAR (BUTTONS)</t>
  </si>
  <si>
    <t>44OWOF25K056-001</t>
  </si>
  <si>
    <t>100% COTTON PIQUE 210 GM/M2</t>
  </si>
  <si>
    <t xml:space="preserve">MARKER PRINTED S/S POLO </t>
  </si>
  <si>
    <t>44OWOF25K057-001</t>
  </si>
  <si>
    <t xml:space="preserve">CLASSIC LOGO PRINTED POLO </t>
  </si>
  <si>
    <t>44OWOF25K058-001</t>
  </si>
  <si>
    <t>TOWEL TERRY ALL OVER LOGO TEE</t>
  </si>
  <si>
    <t>REGULAR</t>
  </si>
  <si>
    <t>44MKS073F5002-001</t>
  </si>
  <si>
    <t>70% COTTON/30% POLYESTER                        270 GM/M2</t>
  </si>
  <si>
    <t>CHINA</t>
  </si>
  <si>
    <t>44MKS073F5002-102</t>
  </si>
  <si>
    <t>TOWEL TERRY TEE</t>
  </si>
  <si>
    <t>44MKS073F5003-402</t>
  </si>
  <si>
    <t>MARINE</t>
  </si>
  <si>
    <t>80% COTTON/20% POLYESTER                                         300 GM/M2</t>
  </si>
  <si>
    <t>SHORT</t>
  </si>
  <si>
    <t>TOWEL TERRY ALL OVER LOGO SHORT</t>
  </si>
  <si>
    <t>44MKB074F5001-001</t>
  </si>
  <si>
    <t>44MKB074F5001-102</t>
  </si>
  <si>
    <t>TOWEL TERRY SHORT</t>
  </si>
  <si>
    <t>44MKB074F5002-402</t>
  </si>
  <si>
    <t>DENIM</t>
  </si>
  <si>
    <t>RELAXED FIT JEAN</t>
  </si>
  <si>
    <t>RELAXED</t>
  </si>
  <si>
    <t>44OWOS26D080-464</t>
  </si>
  <si>
    <t>MED INDIGO</t>
  </si>
  <si>
    <t>100% COTTON INDIGO DENIM 12.5 OZ</t>
  </si>
  <si>
    <t>TURKEY</t>
  </si>
  <si>
    <t>44OWOS26D081-001</t>
  </si>
  <si>
    <t>100% COTTON BLACK DENIM  12.5 OZ</t>
  </si>
  <si>
    <t>44OWOS26D084-464</t>
  </si>
  <si>
    <t>CARGO PANT</t>
  </si>
  <si>
    <t>CARGO</t>
  </si>
  <si>
    <t>44OWOS26D091-471</t>
  </si>
  <si>
    <t>LT INDIGO</t>
  </si>
  <si>
    <t>DENIM SHORT</t>
  </si>
  <si>
    <t xml:space="preserve">DENIM SHORT </t>
  </si>
  <si>
    <t>44OWOS26D086-464</t>
  </si>
  <si>
    <t>44OWOS26D087-001</t>
  </si>
  <si>
    <t>DENIM SHIRT</t>
  </si>
  <si>
    <t>44OWOS26D094-464</t>
  </si>
  <si>
    <t>44OWOS26D096-001</t>
  </si>
  <si>
    <t>DENIM JACKET</t>
  </si>
  <si>
    <t>44OWOS26D097-464</t>
  </si>
  <si>
    <t>44OWOS26D100-001</t>
  </si>
  <si>
    <t>L/S SHIRT</t>
  </si>
  <si>
    <t>ARROW POCKET WOVEN SHIRT</t>
  </si>
  <si>
    <t>44OWOS26W102100</t>
  </si>
  <si>
    <t>100% COTTON POPLIN                                         50X42/40/1 X 40/1 145 GM/M2</t>
  </si>
  <si>
    <t>44OWOS26W102-001</t>
  </si>
  <si>
    <t>S/S SHIRT</t>
  </si>
  <si>
    <t>GRAPHIC PRINTED POPLIN CAMP SHIRT</t>
  </si>
  <si>
    <t>44MWS001F5001-001</t>
  </si>
  <si>
    <t>GRAPHIC PRINTED POPLIN CAMP SHIRT WITH POCKET</t>
  </si>
  <si>
    <t>44MWS001F5002-100</t>
  </si>
  <si>
    <t>44MWS001F5004-402</t>
  </si>
  <si>
    <t>CLASSIC POPLIN CAMP SHIRT WITH LHC EMBREOIDERY</t>
  </si>
  <si>
    <t>44MWS001F5007-100</t>
  </si>
  <si>
    <t>44MWS001F5007-001</t>
  </si>
  <si>
    <t>100% COTTON DIAGONAL FLEECE WEIGHT
470GSM</t>
  </si>
  <si>
    <t>SPRAYED ARROW HOODIE</t>
  </si>
  <si>
    <t>44OWOS26K060-001</t>
  </si>
  <si>
    <t>OFF HOODIE</t>
  </si>
  <si>
    <t>44OWOS26K061-001</t>
  </si>
  <si>
    <t>CRYST CROCO SLIM FIT TEE</t>
  </si>
  <si>
    <t>44OWOS26T070-001</t>
  </si>
  <si>
    <t>44OWOS26T070-269</t>
  </si>
  <si>
    <t>NIGHT STAND</t>
  </si>
  <si>
    <t>TAPE ARROW SKATE FIT TEE</t>
  </si>
  <si>
    <t>44OWOS26T059-102</t>
  </si>
  <si>
    <t>OUTLINE LOGO SLIM FIT RINGER TEE</t>
  </si>
  <si>
    <t>44OWOS26T066-100</t>
  </si>
  <si>
    <t>44OWOS26T066-001</t>
  </si>
  <si>
    <t>VARSITY LOGO SKATE FIT TEE</t>
  </si>
  <si>
    <t>44OWOS26T067-100</t>
  </si>
  <si>
    <t>44OWOS26T067-001</t>
  </si>
  <si>
    <t>44OWOS26T001-030</t>
  </si>
  <si>
    <t>44OWOS26T056-001</t>
  </si>
  <si>
    <t>44OWOS26T056-713</t>
  </si>
  <si>
    <t>SIZES</t>
  </si>
  <si>
    <t>PHOTO</t>
  </si>
  <si>
    <t>ARTICLE CODE</t>
  </si>
  <si>
    <t>COLOR CODE</t>
  </si>
  <si>
    <t>MADE IN</t>
  </si>
  <si>
    <t>WHS UNIT</t>
  </si>
  <si>
    <t>RETAIL UNIT</t>
  </si>
  <si>
    <t>QTY</t>
  </si>
  <si>
    <t>RETAIL TOTAL</t>
  </si>
  <si>
    <t>BRAND</t>
  </si>
  <si>
    <t>OFF WHITE</t>
  </si>
  <si>
    <t>COMPOSITION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</si>
</sst>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[$€-2]\ * #,##0.00_);_([$€-2]\ * \(#,##0.00\);_([$€-2]\ * &quot;-&quot;??_);_(@_)"/>
    <numFmt numFmtId="166" formatCode="[$€-2]\ #,##0.00"/>
    <numFmt numFmtId="167" formatCode="_ [$€-2]\ * #,##0.00_ ;_ [$€-2]\ * \-#,##0.00_ ;_ [$€-2]\ * &quot;-&quot;??_ ;_ @_ 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horizontal="center" vertical="center"/>
    </xf>
    <xf numFmtId="3" fontId="4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167" fontId="5" fillId="0" borderId="1" xfId="1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9" fontId="5" fillId="0" borderId="0" xfId="3" applyFont="1" applyFill="1" applyBorder="1" applyAlignment="1">
      <alignment horizontal="center" vertical="center"/>
    </xf>
    <xf numFmtId="37" fontId="5" fillId="0" borderId="1" xfId="1" applyNumberFormat="1" applyFont="1" applyFill="1" applyBorder="1" applyAlignment="1">
      <alignment horizontal="center" vertical="center" wrapText="1"/>
    </xf>
    <xf numFmtId="37" fontId="5" fillId="0" borderId="1" xfId="1" quotePrefix="1" applyNumberFormat="1" applyFont="1" applyFill="1" applyBorder="1" applyAlignment="1">
      <alignment horizontal="center" vertical="center" wrapText="1"/>
    </xf>
    <xf numFmtId="1" fontId="5" fillId="0" borderId="1" xfId="0" quotePrefix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6" fillId="0" borderId="0" xfId="3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167" fontId="5" fillId="0" borderId="3" xfId="1" applyNumberFormat="1" applyFont="1" applyFill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center" vertical="center" wrapText="1"/>
    </xf>
    <xf numFmtId="166" fontId="4" fillId="2" borderId="4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6" xfId="2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75370</xdr:colOff>
      <xdr:row>19</xdr:row>
      <xdr:rowOff>198120</xdr:rowOff>
    </xdr:from>
    <xdr:to>
      <xdr:col>1</xdr:col>
      <xdr:colOff>1955482</xdr:colOff>
      <xdr:row>19</xdr:row>
      <xdr:rowOff>952499</xdr:rowOff>
    </xdr:to>
    <xdr:pic>
      <xdr:nvPicPr>
        <xdr:cNvPr id="412" name="Picture 411">
          <a:extLst>
            <a:ext uri="{FF2B5EF4-FFF2-40B4-BE49-F238E27FC236}">
              <a16:creationId xmlns:a16="http://schemas.microsoft.com/office/drawing/2014/main" xmlns="" id="{D6D5B23A-DB52-4B24-AB02-78537538B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70" y="21031200"/>
          <a:ext cx="1880112" cy="754379"/>
        </a:xfrm>
        <a:prstGeom prst="rect">
          <a:avLst/>
        </a:prstGeom>
      </xdr:spPr>
    </xdr:pic>
    <xdr:clientData/>
  </xdr:twoCellAnchor>
  <xdr:twoCellAnchor>
    <xdr:from>
      <xdr:col>1</xdr:col>
      <xdr:colOff>178539</xdr:colOff>
      <xdr:row>20</xdr:row>
      <xdr:rowOff>169069</xdr:rowOff>
    </xdr:from>
    <xdr:to>
      <xdr:col>1</xdr:col>
      <xdr:colOff>1842135</xdr:colOff>
      <xdr:row>20</xdr:row>
      <xdr:rowOff>1116217</xdr:rowOff>
    </xdr:to>
    <xdr:pic>
      <xdr:nvPicPr>
        <xdr:cNvPr id="413" name="Picture 412">
          <a:extLst>
            <a:ext uri="{FF2B5EF4-FFF2-40B4-BE49-F238E27FC236}">
              <a16:creationId xmlns:a16="http://schemas.microsoft.com/office/drawing/2014/main" xmlns="" id="{7F2F75FC-75C4-4939-9C98-C6A999C40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539" y="22190869"/>
          <a:ext cx="1663596" cy="947148"/>
        </a:xfrm>
        <a:prstGeom prst="rect">
          <a:avLst/>
        </a:prstGeom>
      </xdr:spPr>
    </xdr:pic>
    <xdr:clientData/>
  </xdr:twoCellAnchor>
  <xdr:twoCellAnchor>
    <xdr:from>
      <xdr:col>1</xdr:col>
      <xdr:colOff>214786</xdr:colOff>
      <xdr:row>21</xdr:row>
      <xdr:rowOff>177857</xdr:rowOff>
    </xdr:from>
    <xdr:to>
      <xdr:col>1</xdr:col>
      <xdr:colOff>1700211</xdr:colOff>
      <xdr:row>21</xdr:row>
      <xdr:rowOff>963258</xdr:rowOff>
    </xdr:to>
    <xdr:pic>
      <xdr:nvPicPr>
        <xdr:cNvPr id="414" name="Picture 413">
          <a:extLst>
            <a:ext uri="{FF2B5EF4-FFF2-40B4-BE49-F238E27FC236}">
              <a16:creationId xmlns:a16="http://schemas.microsoft.com/office/drawing/2014/main" xmlns="" id="{6DEC7ACF-8932-4E10-9607-AB87FEBD3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786" y="23540777"/>
          <a:ext cx="1485425" cy="785401"/>
        </a:xfrm>
        <a:prstGeom prst="rect">
          <a:avLst/>
        </a:prstGeom>
      </xdr:spPr>
    </xdr:pic>
    <xdr:clientData/>
  </xdr:twoCellAnchor>
  <xdr:twoCellAnchor>
    <xdr:from>
      <xdr:col>1</xdr:col>
      <xdr:colOff>169209</xdr:colOff>
      <xdr:row>22</xdr:row>
      <xdr:rowOff>328652</xdr:rowOff>
    </xdr:from>
    <xdr:to>
      <xdr:col>1</xdr:col>
      <xdr:colOff>1818323</xdr:colOff>
      <xdr:row>22</xdr:row>
      <xdr:rowOff>1037996</xdr:rowOff>
    </xdr:to>
    <xdr:pic>
      <xdr:nvPicPr>
        <xdr:cNvPr id="415" name="Picture 414">
          <a:extLst>
            <a:ext uri="{FF2B5EF4-FFF2-40B4-BE49-F238E27FC236}">
              <a16:creationId xmlns:a16="http://schemas.microsoft.com/office/drawing/2014/main" xmlns="" id="{41EC9EED-97A2-4C2F-B1F9-4C01A8CFD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09" y="24956492"/>
          <a:ext cx="1649114" cy="709344"/>
        </a:xfrm>
        <a:prstGeom prst="rect">
          <a:avLst/>
        </a:prstGeom>
      </xdr:spPr>
    </xdr:pic>
    <xdr:clientData/>
  </xdr:twoCellAnchor>
  <xdr:twoCellAnchor>
    <xdr:from>
      <xdr:col>1</xdr:col>
      <xdr:colOff>215386</xdr:colOff>
      <xdr:row>23</xdr:row>
      <xdr:rowOff>353715</xdr:rowOff>
    </xdr:from>
    <xdr:to>
      <xdr:col>1</xdr:col>
      <xdr:colOff>1834124</xdr:colOff>
      <xdr:row>23</xdr:row>
      <xdr:rowOff>1082041</xdr:rowOff>
    </xdr:to>
    <xdr:pic>
      <xdr:nvPicPr>
        <xdr:cNvPr id="416" name="Picture 415">
          <a:extLst>
            <a:ext uri="{FF2B5EF4-FFF2-40B4-BE49-F238E27FC236}">
              <a16:creationId xmlns:a16="http://schemas.microsoft.com/office/drawing/2014/main" xmlns="" id="{EF820188-41E0-4FE9-BBF8-458F794D5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386" y="26246475"/>
          <a:ext cx="1618738" cy="728326"/>
        </a:xfrm>
        <a:prstGeom prst="rect">
          <a:avLst/>
        </a:prstGeom>
      </xdr:spPr>
    </xdr:pic>
    <xdr:clientData/>
  </xdr:twoCellAnchor>
  <xdr:twoCellAnchor>
    <xdr:from>
      <xdr:col>1</xdr:col>
      <xdr:colOff>44292</xdr:colOff>
      <xdr:row>27</xdr:row>
      <xdr:rowOff>198120</xdr:rowOff>
    </xdr:from>
    <xdr:to>
      <xdr:col>1</xdr:col>
      <xdr:colOff>1943100</xdr:colOff>
      <xdr:row>27</xdr:row>
      <xdr:rowOff>1153772</xdr:rowOff>
    </xdr:to>
    <xdr:pic>
      <xdr:nvPicPr>
        <xdr:cNvPr id="417" name="Picture 416">
          <a:extLst>
            <a:ext uri="{FF2B5EF4-FFF2-40B4-BE49-F238E27FC236}">
              <a16:creationId xmlns:a16="http://schemas.microsoft.com/office/drawing/2014/main" xmlns="" id="{F8B27178-A740-4C5F-9A90-602EFF6FD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4292" y="31150560"/>
          <a:ext cx="1898808" cy="955652"/>
        </a:xfrm>
        <a:prstGeom prst="rect">
          <a:avLst/>
        </a:prstGeom>
      </xdr:spPr>
    </xdr:pic>
    <xdr:clientData/>
  </xdr:twoCellAnchor>
  <xdr:twoCellAnchor>
    <xdr:from>
      <xdr:col>1</xdr:col>
      <xdr:colOff>162875</xdr:colOff>
      <xdr:row>28</xdr:row>
      <xdr:rowOff>228600</xdr:rowOff>
    </xdr:from>
    <xdr:to>
      <xdr:col>1</xdr:col>
      <xdr:colOff>1856286</xdr:colOff>
      <xdr:row>28</xdr:row>
      <xdr:rowOff>1093152</xdr:rowOff>
    </xdr:to>
    <xdr:pic>
      <xdr:nvPicPr>
        <xdr:cNvPr id="418" name="Picture 417">
          <a:extLst>
            <a:ext uri="{FF2B5EF4-FFF2-40B4-BE49-F238E27FC236}">
              <a16:creationId xmlns:a16="http://schemas.microsoft.com/office/drawing/2014/main" xmlns="" id="{A201E9B4-2DB7-47B3-AD23-F5CC76531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2875" y="32445960"/>
          <a:ext cx="1693411" cy="864552"/>
        </a:xfrm>
        <a:prstGeom prst="rect">
          <a:avLst/>
        </a:prstGeom>
      </xdr:spPr>
    </xdr:pic>
    <xdr:clientData/>
  </xdr:twoCellAnchor>
  <xdr:twoCellAnchor>
    <xdr:from>
      <xdr:col>1</xdr:col>
      <xdr:colOff>79058</xdr:colOff>
      <xdr:row>29</xdr:row>
      <xdr:rowOff>274321</xdr:rowOff>
    </xdr:from>
    <xdr:to>
      <xdr:col>1</xdr:col>
      <xdr:colOff>1965484</xdr:colOff>
      <xdr:row>29</xdr:row>
      <xdr:rowOff>1233725</xdr:rowOff>
    </xdr:to>
    <xdr:pic>
      <xdr:nvPicPr>
        <xdr:cNvPr id="419" name="Picture 418">
          <a:extLst>
            <a:ext uri="{FF2B5EF4-FFF2-40B4-BE49-F238E27FC236}">
              <a16:creationId xmlns:a16="http://schemas.microsoft.com/office/drawing/2014/main" xmlns="" id="{8DD944E4-831B-47B5-B994-708289A81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9058" y="33756601"/>
          <a:ext cx="1886426" cy="959404"/>
        </a:xfrm>
        <a:prstGeom prst="rect">
          <a:avLst/>
        </a:prstGeom>
      </xdr:spPr>
    </xdr:pic>
    <xdr:clientData/>
  </xdr:twoCellAnchor>
  <xdr:twoCellAnchor>
    <xdr:from>
      <xdr:col>1</xdr:col>
      <xdr:colOff>70009</xdr:colOff>
      <xdr:row>30</xdr:row>
      <xdr:rowOff>259080</xdr:rowOff>
    </xdr:from>
    <xdr:to>
      <xdr:col>1</xdr:col>
      <xdr:colOff>1944291</xdr:colOff>
      <xdr:row>30</xdr:row>
      <xdr:rowOff>1129189</xdr:rowOff>
    </xdr:to>
    <xdr:pic>
      <xdr:nvPicPr>
        <xdr:cNvPr id="420" name="Picture 419">
          <a:extLst>
            <a:ext uri="{FF2B5EF4-FFF2-40B4-BE49-F238E27FC236}">
              <a16:creationId xmlns:a16="http://schemas.microsoft.com/office/drawing/2014/main" xmlns="" id="{6E4A8BFB-92A1-4DA1-A264-6C53F79F4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0009" y="35006280"/>
          <a:ext cx="1874282" cy="870109"/>
        </a:xfrm>
        <a:prstGeom prst="rect">
          <a:avLst/>
        </a:prstGeom>
      </xdr:spPr>
    </xdr:pic>
    <xdr:clientData/>
  </xdr:twoCellAnchor>
  <xdr:twoCellAnchor>
    <xdr:from>
      <xdr:col>1</xdr:col>
      <xdr:colOff>127159</xdr:colOff>
      <xdr:row>31</xdr:row>
      <xdr:rowOff>259080</xdr:rowOff>
    </xdr:from>
    <xdr:to>
      <xdr:col>1</xdr:col>
      <xdr:colOff>1897987</xdr:colOff>
      <xdr:row>31</xdr:row>
      <xdr:rowOff>1116014</xdr:rowOff>
    </xdr:to>
    <xdr:pic>
      <xdr:nvPicPr>
        <xdr:cNvPr id="421" name="Picture 420">
          <a:extLst>
            <a:ext uri="{FF2B5EF4-FFF2-40B4-BE49-F238E27FC236}">
              <a16:creationId xmlns:a16="http://schemas.microsoft.com/office/drawing/2014/main" xmlns="" id="{D6849D66-0B41-493C-8A8C-421BA306F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7159" y="36271200"/>
          <a:ext cx="1770828" cy="856934"/>
        </a:xfrm>
        <a:prstGeom prst="rect">
          <a:avLst/>
        </a:prstGeom>
      </xdr:spPr>
    </xdr:pic>
    <xdr:clientData/>
  </xdr:twoCellAnchor>
  <xdr:twoCellAnchor>
    <xdr:from>
      <xdr:col>1</xdr:col>
      <xdr:colOff>130492</xdr:colOff>
      <xdr:row>32</xdr:row>
      <xdr:rowOff>200558</xdr:rowOff>
    </xdr:from>
    <xdr:to>
      <xdr:col>1</xdr:col>
      <xdr:colOff>1915001</xdr:colOff>
      <xdr:row>32</xdr:row>
      <xdr:rowOff>1021080</xdr:rowOff>
    </xdr:to>
    <xdr:pic>
      <xdr:nvPicPr>
        <xdr:cNvPr id="422" name="Picture 421">
          <a:extLst>
            <a:ext uri="{FF2B5EF4-FFF2-40B4-BE49-F238E27FC236}">
              <a16:creationId xmlns:a16="http://schemas.microsoft.com/office/drawing/2014/main" xmlns="" id="{666EAB46-11C5-4F6E-AE20-F26CF14BD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30492" y="37477598"/>
          <a:ext cx="1784509" cy="820522"/>
        </a:xfrm>
        <a:prstGeom prst="rect">
          <a:avLst/>
        </a:prstGeom>
      </xdr:spPr>
    </xdr:pic>
    <xdr:clientData/>
  </xdr:twoCellAnchor>
  <xdr:twoCellAnchor>
    <xdr:from>
      <xdr:col>1</xdr:col>
      <xdr:colOff>261938</xdr:colOff>
      <xdr:row>33</xdr:row>
      <xdr:rowOff>238659</xdr:rowOff>
    </xdr:from>
    <xdr:to>
      <xdr:col>1</xdr:col>
      <xdr:colOff>1765376</xdr:colOff>
      <xdr:row>33</xdr:row>
      <xdr:rowOff>1123472</xdr:rowOff>
    </xdr:to>
    <xdr:pic>
      <xdr:nvPicPr>
        <xdr:cNvPr id="423" name="Picture 422">
          <a:extLst>
            <a:ext uri="{FF2B5EF4-FFF2-40B4-BE49-F238E27FC236}">
              <a16:creationId xmlns:a16="http://schemas.microsoft.com/office/drawing/2014/main" xmlns="" id="{2E874C43-E18E-4A63-8401-ED8D16BBD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61938" y="38780619"/>
          <a:ext cx="1503438" cy="884813"/>
        </a:xfrm>
        <a:prstGeom prst="rect">
          <a:avLst/>
        </a:prstGeom>
      </xdr:spPr>
    </xdr:pic>
    <xdr:clientData/>
  </xdr:twoCellAnchor>
  <xdr:twoCellAnchor>
    <xdr:from>
      <xdr:col>1</xdr:col>
      <xdr:colOff>262890</xdr:colOff>
      <xdr:row>34</xdr:row>
      <xdr:rowOff>220084</xdr:rowOff>
    </xdr:from>
    <xdr:to>
      <xdr:col>1</xdr:col>
      <xdr:colOff>1859755</xdr:colOff>
      <xdr:row>34</xdr:row>
      <xdr:rowOff>1131017</xdr:rowOff>
    </xdr:to>
    <xdr:pic>
      <xdr:nvPicPr>
        <xdr:cNvPr id="424" name="Picture 423">
          <a:extLst>
            <a:ext uri="{FF2B5EF4-FFF2-40B4-BE49-F238E27FC236}">
              <a16:creationId xmlns:a16="http://schemas.microsoft.com/office/drawing/2014/main" xmlns="" id="{9C82874F-FA33-4F96-AE95-7958268CC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62890" y="40026964"/>
          <a:ext cx="1596865" cy="910933"/>
        </a:xfrm>
        <a:prstGeom prst="rect">
          <a:avLst/>
        </a:prstGeom>
      </xdr:spPr>
    </xdr:pic>
    <xdr:clientData/>
  </xdr:twoCellAnchor>
  <xdr:twoCellAnchor>
    <xdr:from>
      <xdr:col>1</xdr:col>
      <xdr:colOff>201454</xdr:colOff>
      <xdr:row>35</xdr:row>
      <xdr:rowOff>274373</xdr:rowOff>
    </xdr:from>
    <xdr:to>
      <xdr:col>1</xdr:col>
      <xdr:colOff>1832501</xdr:colOff>
      <xdr:row>35</xdr:row>
      <xdr:rowOff>1121568</xdr:rowOff>
    </xdr:to>
    <xdr:pic>
      <xdr:nvPicPr>
        <xdr:cNvPr id="425" name="Picture 424">
          <a:extLst>
            <a:ext uri="{FF2B5EF4-FFF2-40B4-BE49-F238E27FC236}">
              <a16:creationId xmlns:a16="http://schemas.microsoft.com/office/drawing/2014/main" xmlns="" id="{469F26BD-1B07-4B69-9784-C2CD44421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01454" y="41346173"/>
          <a:ext cx="1631047" cy="847195"/>
        </a:xfrm>
        <a:prstGeom prst="rect">
          <a:avLst/>
        </a:prstGeom>
      </xdr:spPr>
    </xdr:pic>
    <xdr:clientData/>
  </xdr:twoCellAnchor>
  <xdr:twoCellAnchor>
    <xdr:from>
      <xdr:col>1</xdr:col>
      <xdr:colOff>74858</xdr:colOff>
      <xdr:row>37</xdr:row>
      <xdr:rowOff>255605</xdr:rowOff>
    </xdr:from>
    <xdr:to>
      <xdr:col>1</xdr:col>
      <xdr:colOff>1967306</xdr:colOff>
      <xdr:row>37</xdr:row>
      <xdr:rowOff>1082755</xdr:rowOff>
    </xdr:to>
    <xdr:pic>
      <xdr:nvPicPr>
        <xdr:cNvPr id="426" name="Picture 425">
          <a:extLst>
            <a:ext uri="{FF2B5EF4-FFF2-40B4-BE49-F238E27FC236}">
              <a16:creationId xmlns:a16="http://schemas.microsoft.com/office/drawing/2014/main" xmlns="" id="{B7955950-DCAA-4FAA-9F4E-EC486C4FB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4858" y="43857245"/>
          <a:ext cx="1892448" cy="827150"/>
        </a:xfrm>
        <a:prstGeom prst="rect">
          <a:avLst/>
        </a:prstGeom>
      </xdr:spPr>
    </xdr:pic>
    <xdr:clientData/>
  </xdr:twoCellAnchor>
  <xdr:twoCellAnchor>
    <xdr:from>
      <xdr:col>1</xdr:col>
      <xdr:colOff>45720</xdr:colOff>
      <xdr:row>38</xdr:row>
      <xdr:rowOff>199128</xdr:rowOff>
    </xdr:from>
    <xdr:to>
      <xdr:col>1</xdr:col>
      <xdr:colOff>1944445</xdr:colOff>
      <xdr:row>38</xdr:row>
      <xdr:rowOff>1018915</xdr:rowOff>
    </xdr:to>
    <xdr:pic>
      <xdr:nvPicPr>
        <xdr:cNvPr id="427" name="Picture 426">
          <a:extLst>
            <a:ext uri="{FF2B5EF4-FFF2-40B4-BE49-F238E27FC236}">
              <a16:creationId xmlns:a16="http://schemas.microsoft.com/office/drawing/2014/main" xmlns="" id="{9DED9E82-5EA4-4F85-AC20-9283AD0A8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5720" y="45065688"/>
          <a:ext cx="1898725" cy="819787"/>
        </a:xfrm>
        <a:prstGeom prst="rect">
          <a:avLst/>
        </a:prstGeom>
      </xdr:spPr>
    </xdr:pic>
    <xdr:clientData/>
  </xdr:twoCellAnchor>
  <xdr:twoCellAnchor>
    <xdr:from>
      <xdr:col>1</xdr:col>
      <xdr:colOff>95475</xdr:colOff>
      <xdr:row>36</xdr:row>
      <xdr:rowOff>160917</xdr:rowOff>
    </xdr:from>
    <xdr:to>
      <xdr:col>1</xdr:col>
      <xdr:colOff>1912756</xdr:colOff>
      <xdr:row>36</xdr:row>
      <xdr:rowOff>1123727</xdr:rowOff>
    </xdr:to>
    <xdr:pic>
      <xdr:nvPicPr>
        <xdr:cNvPr id="428" name="Picture 427">
          <a:extLst>
            <a:ext uri="{FF2B5EF4-FFF2-40B4-BE49-F238E27FC236}">
              <a16:creationId xmlns:a16="http://schemas.microsoft.com/office/drawing/2014/main" xmlns="" id="{0E3413CC-D0BE-44DE-84DF-72DBAE72F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5475" y="42497637"/>
          <a:ext cx="1817281" cy="962810"/>
        </a:xfrm>
        <a:prstGeom prst="rect">
          <a:avLst/>
        </a:prstGeom>
      </xdr:spPr>
    </xdr:pic>
    <xdr:clientData/>
  </xdr:twoCellAnchor>
  <xdr:twoCellAnchor>
    <xdr:from>
      <xdr:col>1</xdr:col>
      <xdr:colOff>48561</xdr:colOff>
      <xdr:row>39</xdr:row>
      <xdr:rowOff>174362</xdr:rowOff>
    </xdr:from>
    <xdr:to>
      <xdr:col>1</xdr:col>
      <xdr:colOff>1966484</xdr:colOff>
      <xdr:row>39</xdr:row>
      <xdr:rowOff>1173480</xdr:rowOff>
    </xdr:to>
    <xdr:pic>
      <xdr:nvPicPr>
        <xdr:cNvPr id="429" name="Picture 428">
          <a:extLst>
            <a:ext uri="{FF2B5EF4-FFF2-40B4-BE49-F238E27FC236}">
              <a16:creationId xmlns:a16="http://schemas.microsoft.com/office/drawing/2014/main" xmlns="" id="{CCAE3E82-CC27-4C8C-B1E5-F02D8A574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8561" y="46305842"/>
          <a:ext cx="1917923" cy="999118"/>
        </a:xfrm>
        <a:prstGeom prst="rect">
          <a:avLst/>
        </a:prstGeom>
      </xdr:spPr>
    </xdr:pic>
    <xdr:clientData/>
  </xdr:twoCellAnchor>
  <xdr:twoCellAnchor>
    <xdr:from>
      <xdr:col>1</xdr:col>
      <xdr:colOff>63354</xdr:colOff>
      <xdr:row>40</xdr:row>
      <xdr:rowOff>220980</xdr:rowOff>
    </xdr:from>
    <xdr:to>
      <xdr:col>1</xdr:col>
      <xdr:colOff>1949376</xdr:colOff>
      <xdr:row>40</xdr:row>
      <xdr:rowOff>1220987</xdr:rowOff>
    </xdr:to>
    <xdr:pic>
      <xdr:nvPicPr>
        <xdr:cNvPr id="430" name="Picture 429">
          <a:extLst>
            <a:ext uri="{FF2B5EF4-FFF2-40B4-BE49-F238E27FC236}">
              <a16:creationId xmlns:a16="http://schemas.microsoft.com/office/drawing/2014/main" xmlns="" id="{1AF78269-9D8C-460D-8E3A-2C3A68101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3354" y="47617380"/>
          <a:ext cx="1886022" cy="1000007"/>
        </a:xfrm>
        <a:prstGeom prst="rect">
          <a:avLst/>
        </a:prstGeom>
      </xdr:spPr>
    </xdr:pic>
    <xdr:clientData/>
  </xdr:twoCellAnchor>
  <xdr:twoCellAnchor>
    <xdr:from>
      <xdr:col>1</xdr:col>
      <xdr:colOff>73512</xdr:colOff>
      <xdr:row>41</xdr:row>
      <xdr:rowOff>251460</xdr:rowOff>
    </xdr:from>
    <xdr:to>
      <xdr:col>1</xdr:col>
      <xdr:colOff>1933240</xdr:colOff>
      <xdr:row>41</xdr:row>
      <xdr:rowOff>1202497</xdr:rowOff>
    </xdr:to>
    <xdr:pic>
      <xdr:nvPicPr>
        <xdr:cNvPr id="431" name="Picture 430">
          <a:extLst>
            <a:ext uri="{FF2B5EF4-FFF2-40B4-BE49-F238E27FC236}">
              <a16:creationId xmlns:a16="http://schemas.microsoft.com/office/drawing/2014/main" xmlns="" id="{C8D66FF9-3A19-462E-8F87-D6617DBFE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3512" y="48912780"/>
          <a:ext cx="1859728" cy="951037"/>
        </a:xfrm>
        <a:prstGeom prst="rect">
          <a:avLst/>
        </a:prstGeom>
      </xdr:spPr>
    </xdr:pic>
    <xdr:clientData/>
  </xdr:twoCellAnchor>
  <xdr:twoCellAnchor>
    <xdr:from>
      <xdr:col>1</xdr:col>
      <xdr:colOff>28687</xdr:colOff>
      <xdr:row>42</xdr:row>
      <xdr:rowOff>206096</xdr:rowOff>
    </xdr:from>
    <xdr:to>
      <xdr:col>1</xdr:col>
      <xdr:colOff>1912620</xdr:colOff>
      <xdr:row>42</xdr:row>
      <xdr:rowOff>975360</xdr:rowOff>
    </xdr:to>
    <xdr:pic>
      <xdr:nvPicPr>
        <xdr:cNvPr id="432" name="Picture 431">
          <a:extLst>
            <a:ext uri="{FF2B5EF4-FFF2-40B4-BE49-F238E27FC236}">
              <a16:creationId xmlns:a16="http://schemas.microsoft.com/office/drawing/2014/main" xmlns="" id="{390C3E86-AC3E-4470-9A0C-76C2FE36B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8687" y="50132336"/>
          <a:ext cx="1883933" cy="769264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44</xdr:row>
      <xdr:rowOff>167641</xdr:rowOff>
    </xdr:from>
    <xdr:to>
      <xdr:col>1</xdr:col>
      <xdr:colOff>1805340</xdr:colOff>
      <xdr:row>44</xdr:row>
      <xdr:rowOff>1019639</xdr:rowOff>
    </xdr:to>
    <xdr:pic>
      <xdr:nvPicPr>
        <xdr:cNvPr id="433" name="Picture 432">
          <a:extLst>
            <a:ext uri="{FF2B5EF4-FFF2-40B4-BE49-F238E27FC236}">
              <a16:creationId xmlns:a16="http://schemas.microsoft.com/office/drawing/2014/main" xmlns="" id="{07573B98-A6ED-4437-814A-911528B98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52547521"/>
          <a:ext cx="1805340" cy="851998"/>
        </a:xfrm>
        <a:prstGeom prst="rect">
          <a:avLst/>
        </a:prstGeom>
      </xdr:spPr>
    </xdr:pic>
    <xdr:clientData/>
  </xdr:twoCellAnchor>
  <xdr:twoCellAnchor>
    <xdr:from>
      <xdr:col>1</xdr:col>
      <xdr:colOff>63427</xdr:colOff>
      <xdr:row>45</xdr:row>
      <xdr:rowOff>152400</xdr:rowOff>
    </xdr:from>
    <xdr:to>
      <xdr:col>1</xdr:col>
      <xdr:colOff>1832012</xdr:colOff>
      <xdr:row>45</xdr:row>
      <xdr:rowOff>876300</xdr:rowOff>
    </xdr:to>
    <xdr:pic>
      <xdr:nvPicPr>
        <xdr:cNvPr id="434" name="Picture 433">
          <a:extLst>
            <a:ext uri="{FF2B5EF4-FFF2-40B4-BE49-F238E27FC236}">
              <a16:creationId xmlns:a16="http://schemas.microsoft.com/office/drawing/2014/main" xmlns="" id="{4F3562AE-91BD-4B55-B0CF-8F9A8CF4C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3427" y="53797200"/>
          <a:ext cx="1768585" cy="7239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46</xdr:row>
      <xdr:rowOff>99060</xdr:rowOff>
    </xdr:from>
    <xdr:to>
      <xdr:col>1</xdr:col>
      <xdr:colOff>1819946</xdr:colOff>
      <xdr:row>46</xdr:row>
      <xdr:rowOff>937259</xdr:rowOff>
    </xdr:to>
    <xdr:pic>
      <xdr:nvPicPr>
        <xdr:cNvPr id="435" name="Picture 434">
          <a:extLst>
            <a:ext uri="{FF2B5EF4-FFF2-40B4-BE49-F238E27FC236}">
              <a16:creationId xmlns:a16="http://schemas.microsoft.com/office/drawing/2014/main" xmlns="" id="{9E0AD43B-E05D-40E1-9013-DA92AA205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55008780"/>
          <a:ext cx="1819946" cy="838199"/>
        </a:xfrm>
        <a:prstGeom prst="rect">
          <a:avLst/>
        </a:prstGeom>
      </xdr:spPr>
    </xdr:pic>
    <xdr:clientData/>
  </xdr:twoCellAnchor>
  <xdr:twoCellAnchor>
    <xdr:from>
      <xdr:col>1</xdr:col>
      <xdr:colOff>48298</xdr:colOff>
      <xdr:row>47</xdr:row>
      <xdr:rowOff>137161</xdr:rowOff>
    </xdr:from>
    <xdr:to>
      <xdr:col>1</xdr:col>
      <xdr:colOff>1859696</xdr:colOff>
      <xdr:row>47</xdr:row>
      <xdr:rowOff>1002347</xdr:rowOff>
    </xdr:to>
    <xdr:pic>
      <xdr:nvPicPr>
        <xdr:cNvPr id="436" name="Picture 435">
          <a:extLst>
            <a:ext uri="{FF2B5EF4-FFF2-40B4-BE49-F238E27FC236}">
              <a16:creationId xmlns:a16="http://schemas.microsoft.com/office/drawing/2014/main" xmlns="" id="{425EF21A-6D47-4523-B432-7EEF2AE2B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8298" y="56311801"/>
          <a:ext cx="1811398" cy="865186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48</xdr:row>
      <xdr:rowOff>99061</xdr:rowOff>
    </xdr:from>
    <xdr:to>
      <xdr:col>1</xdr:col>
      <xdr:colOff>1995585</xdr:colOff>
      <xdr:row>48</xdr:row>
      <xdr:rowOff>967987</xdr:rowOff>
    </xdr:to>
    <xdr:pic>
      <xdr:nvPicPr>
        <xdr:cNvPr id="437" name="Picture 436">
          <a:extLst>
            <a:ext uri="{FF2B5EF4-FFF2-40B4-BE49-F238E27FC236}">
              <a16:creationId xmlns:a16="http://schemas.microsoft.com/office/drawing/2014/main" xmlns="" id="{682327E0-373F-4F0D-BF72-13D3D123D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57538621"/>
          <a:ext cx="1995585" cy="868926"/>
        </a:xfrm>
        <a:prstGeom prst="rect">
          <a:avLst/>
        </a:prstGeom>
      </xdr:spPr>
    </xdr:pic>
    <xdr:clientData/>
  </xdr:twoCellAnchor>
  <xdr:twoCellAnchor>
    <xdr:from>
      <xdr:col>1</xdr:col>
      <xdr:colOff>115291</xdr:colOff>
      <xdr:row>49</xdr:row>
      <xdr:rowOff>175261</xdr:rowOff>
    </xdr:from>
    <xdr:to>
      <xdr:col>1</xdr:col>
      <xdr:colOff>1965039</xdr:colOff>
      <xdr:row>49</xdr:row>
      <xdr:rowOff>1019935</xdr:rowOff>
    </xdr:to>
    <xdr:pic>
      <xdr:nvPicPr>
        <xdr:cNvPr id="438" name="Picture 437">
          <a:extLst>
            <a:ext uri="{FF2B5EF4-FFF2-40B4-BE49-F238E27FC236}">
              <a16:creationId xmlns:a16="http://schemas.microsoft.com/office/drawing/2014/main" xmlns="" id="{835A16C2-8391-4403-8196-061376BC9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5291" y="58879741"/>
          <a:ext cx="1849748" cy="844674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43</xdr:row>
      <xdr:rowOff>106680</xdr:rowOff>
    </xdr:from>
    <xdr:to>
      <xdr:col>1</xdr:col>
      <xdr:colOff>1824987</xdr:colOff>
      <xdr:row>43</xdr:row>
      <xdr:rowOff>1028198</xdr:rowOff>
    </xdr:to>
    <xdr:pic>
      <xdr:nvPicPr>
        <xdr:cNvPr id="439" name="Picture 438">
          <a:extLst>
            <a:ext uri="{FF2B5EF4-FFF2-40B4-BE49-F238E27FC236}">
              <a16:creationId xmlns:a16="http://schemas.microsoft.com/office/drawing/2014/main" xmlns="" id="{3774281D-4E11-4963-8EFE-67290730D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51221640"/>
          <a:ext cx="1824987" cy="921518"/>
        </a:xfrm>
        <a:prstGeom prst="rect">
          <a:avLst/>
        </a:prstGeom>
      </xdr:spPr>
    </xdr:pic>
    <xdr:clientData/>
  </xdr:twoCellAnchor>
  <xdr:twoCellAnchor>
    <xdr:from>
      <xdr:col>1</xdr:col>
      <xdr:colOff>196338</xdr:colOff>
      <xdr:row>24</xdr:row>
      <xdr:rowOff>231992</xdr:rowOff>
    </xdr:from>
    <xdr:to>
      <xdr:col>1</xdr:col>
      <xdr:colOff>1809273</xdr:colOff>
      <xdr:row>24</xdr:row>
      <xdr:rowOff>1051560</xdr:rowOff>
    </xdr:to>
    <xdr:pic>
      <xdr:nvPicPr>
        <xdr:cNvPr id="440" name="Picture 439">
          <a:extLst>
            <a:ext uri="{FF2B5EF4-FFF2-40B4-BE49-F238E27FC236}">
              <a16:creationId xmlns:a16="http://schemas.microsoft.com/office/drawing/2014/main" xmlns="" id="{DC0AB977-5272-4BCD-B70F-2C498CEAC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338" y="27389672"/>
          <a:ext cx="1612935" cy="819568"/>
        </a:xfrm>
        <a:prstGeom prst="rect">
          <a:avLst/>
        </a:prstGeom>
      </xdr:spPr>
    </xdr:pic>
    <xdr:clientData/>
  </xdr:twoCellAnchor>
  <xdr:twoCellAnchor>
    <xdr:from>
      <xdr:col>1</xdr:col>
      <xdr:colOff>208122</xdr:colOff>
      <xdr:row>25</xdr:row>
      <xdr:rowOff>270339</xdr:rowOff>
    </xdr:from>
    <xdr:to>
      <xdr:col>1</xdr:col>
      <xdr:colOff>1668658</xdr:colOff>
      <xdr:row>25</xdr:row>
      <xdr:rowOff>1032033</xdr:rowOff>
    </xdr:to>
    <xdr:pic>
      <xdr:nvPicPr>
        <xdr:cNvPr id="441" name="Picture 440">
          <a:extLst>
            <a:ext uri="{FF2B5EF4-FFF2-40B4-BE49-F238E27FC236}">
              <a16:creationId xmlns:a16="http://schemas.microsoft.com/office/drawing/2014/main" xmlns="" id="{79CCF685-51DE-4ED3-BE5D-3AFAE2DB0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122" y="28692939"/>
          <a:ext cx="1460536" cy="761694"/>
        </a:xfrm>
        <a:prstGeom prst="rect">
          <a:avLst/>
        </a:prstGeom>
      </xdr:spPr>
    </xdr:pic>
    <xdr:clientData/>
  </xdr:twoCellAnchor>
  <xdr:twoCellAnchor>
    <xdr:from>
      <xdr:col>1</xdr:col>
      <xdr:colOff>160317</xdr:colOff>
      <xdr:row>26</xdr:row>
      <xdr:rowOff>246245</xdr:rowOff>
    </xdr:from>
    <xdr:to>
      <xdr:col>1</xdr:col>
      <xdr:colOff>1817692</xdr:colOff>
      <xdr:row>26</xdr:row>
      <xdr:rowOff>1104901</xdr:rowOff>
    </xdr:to>
    <xdr:pic>
      <xdr:nvPicPr>
        <xdr:cNvPr id="442" name="Picture 441">
          <a:extLst>
            <a:ext uri="{FF2B5EF4-FFF2-40B4-BE49-F238E27FC236}">
              <a16:creationId xmlns:a16="http://schemas.microsoft.com/office/drawing/2014/main" xmlns="" id="{68ADB712-462B-446C-A5AD-EFD39722D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317" y="29933765"/>
          <a:ext cx="1657375" cy="858656"/>
        </a:xfrm>
        <a:prstGeom prst="rect">
          <a:avLst/>
        </a:prstGeom>
      </xdr:spPr>
    </xdr:pic>
    <xdr:clientData/>
  </xdr:twoCellAnchor>
  <xdr:twoCellAnchor>
    <xdr:from>
      <xdr:col>1</xdr:col>
      <xdr:colOff>328500</xdr:colOff>
      <xdr:row>4</xdr:row>
      <xdr:rowOff>116783</xdr:rowOff>
    </xdr:from>
    <xdr:to>
      <xdr:col>1</xdr:col>
      <xdr:colOff>1614537</xdr:colOff>
      <xdr:row>4</xdr:row>
      <xdr:rowOff>1169194</xdr:rowOff>
    </xdr:to>
    <xdr:pic>
      <xdr:nvPicPr>
        <xdr:cNvPr id="443" name="Picture 442">
          <a:extLst>
            <a:ext uri="{FF2B5EF4-FFF2-40B4-BE49-F238E27FC236}">
              <a16:creationId xmlns:a16="http://schemas.microsoft.com/office/drawing/2014/main" xmlns="" id="{1449B602-74C4-4097-BB0E-7DD3F6706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500" y="1976063"/>
          <a:ext cx="1286037" cy="1052411"/>
        </a:xfrm>
        <a:prstGeom prst="rect">
          <a:avLst/>
        </a:prstGeom>
      </xdr:spPr>
    </xdr:pic>
    <xdr:clientData/>
  </xdr:twoCellAnchor>
  <xdr:twoCellAnchor>
    <xdr:from>
      <xdr:col>1</xdr:col>
      <xdr:colOff>148274</xdr:colOff>
      <xdr:row>5</xdr:row>
      <xdr:rowOff>205740</xdr:rowOff>
    </xdr:from>
    <xdr:to>
      <xdr:col>1</xdr:col>
      <xdr:colOff>1864520</xdr:colOff>
      <xdr:row>5</xdr:row>
      <xdr:rowOff>1111700</xdr:rowOff>
    </xdr:to>
    <xdr:pic>
      <xdr:nvPicPr>
        <xdr:cNvPr id="444" name="Picture 443">
          <a:extLst>
            <a:ext uri="{FF2B5EF4-FFF2-40B4-BE49-F238E27FC236}">
              <a16:creationId xmlns:a16="http://schemas.microsoft.com/office/drawing/2014/main" xmlns="" id="{15D5D0A0-4625-4286-8DD1-02DA58BE7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274" y="3329940"/>
          <a:ext cx="1716246" cy="905960"/>
        </a:xfrm>
        <a:prstGeom prst="rect">
          <a:avLst/>
        </a:prstGeom>
      </xdr:spPr>
    </xdr:pic>
    <xdr:clientData/>
  </xdr:twoCellAnchor>
  <xdr:twoCellAnchor>
    <xdr:from>
      <xdr:col>1</xdr:col>
      <xdr:colOff>123769</xdr:colOff>
      <xdr:row>6</xdr:row>
      <xdr:rowOff>303052</xdr:rowOff>
    </xdr:from>
    <xdr:to>
      <xdr:col>1</xdr:col>
      <xdr:colOff>1919764</xdr:colOff>
      <xdr:row>6</xdr:row>
      <xdr:rowOff>1135907</xdr:rowOff>
    </xdr:to>
    <xdr:pic>
      <xdr:nvPicPr>
        <xdr:cNvPr id="445" name="Picture 444">
          <a:extLst>
            <a:ext uri="{FF2B5EF4-FFF2-40B4-BE49-F238E27FC236}">
              <a16:creationId xmlns:a16="http://schemas.microsoft.com/office/drawing/2014/main" xmlns="" id="{C357938D-7584-4E11-B165-78DBE6F3B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769" y="4692172"/>
          <a:ext cx="1795995" cy="832855"/>
        </a:xfrm>
        <a:prstGeom prst="rect">
          <a:avLst/>
        </a:prstGeom>
      </xdr:spPr>
    </xdr:pic>
    <xdr:clientData/>
  </xdr:twoCellAnchor>
  <xdr:twoCellAnchor>
    <xdr:from>
      <xdr:col>1</xdr:col>
      <xdr:colOff>121565</xdr:colOff>
      <xdr:row>8</xdr:row>
      <xdr:rowOff>220204</xdr:rowOff>
    </xdr:from>
    <xdr:to>
      <xdr:col>1</xdr:col>
      <xdr:colOff>1896904</xdr:colOff>
      <xdr:row>8</xdr:row>
      <xdr:rowOff>1145230</xdr:rowOff>
    </xdr:to>
    <xdr:pic>
      <xdr:nvPicPr>
        <xdr:cNvPr id="446" name="Picture 445">
          <a:extLst>
            <a:ext uri="{FF2B5EF4-FFF2-40B4-BE49-F238E27FC236}">
              <a16:creationId xmlns:a16="http://schemas.microsoft.com/office/drawing/2014/main" xmlns="" id="{50A5CBE8-BA11-4378-A761-F77F7264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565" y="7139164"/>
          <a:ext cx="1775339" cy="925026"/>
        </a:xfrm>
        <a:prstGeom prst="rect">
          <a:avLst/>
        </a:prstGeom>
      </xdr:spPr>
    </xdr:pic>
    <xdr:clientData/>
  </xdr:twoCellAnchor>
  <xdr:twoCellAnchor>
    <xdr:from>
      <xdr:col>1</xdr:col>
      <xdr:colOff>60484</xdr:colOff>
      <xdr:row>9</xdr:row>
      <xdr:rowOff>142295</xdr:rowOff>
    </xdr:from>
    <xdr:to>
      <xdr:col>1</xdr:col>
      <xdr:colOff>1974056</xdr:colOff>
      <xdr:row>9</xdr:row>
      <xdr:rowOff>982980</xdr:rowOff>
    </xdr:to>
    <xdr:pic>
      <xdr:nvPicPr>
        <xdr:cNvPr id="447" name="Picture 446">
          <a:extLst>
            <a:ext uri="{FF2B5EF4-FFF2-40B4-BE49-F238E27FC236}">
              <a16:creationId xmlns:a16="http://schemas.microsoft.com/office/drawing/2014/main" xmlns="" id="{B66D7958-60FC-4EFE-A7A6-29095FB76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84" y="8326175"/>
          <a:ext cx="1913572" cy="840685"/>
        </a:xfrm>
        <a:prstGeom prst="rect">
          <a:avLst/>
        </a:prstGeom>
      </xdr:spPr>
    </xdr:pic>
    <xdr:clientData/>
  </xdr:twoCellAnchor>
  <xdr:twoCellAnchor>
    <xdr:from>
      <xdr:col>1</xdr:col>
      <xdr:colOff>144444</xdr:colOff>
      <xdr:row>10</xdr:row>
      <xdr:rowOff>221812</xdr:rowOff>
    </xdr:from>
    <xdr:to>
      <xdr:col>1</xdr:col>
      <xdr:colOff>1844040</xdr:colOff>
      <xdr:row>10</xdr:row>
      <xdr:rowOff>1027390</xdr:rowOff>
    </xdr:to>
    <xdr:pic>
      <xdr:nvPicPr>
        <xdr:cNvPr id="448" name="Picture 447">
          <a:extLst>
            <a:ext uri="{FF2B5EF4-FFF2-40B4-BE49-F238E27FC236}">
              <a16:creationId xmlns:a16="http://schemas.microsoft.com/office/drawing/2014/main" xmlns="" id="{A8AC076C-8D53-4A15-9F3C-8E03E6A26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444" y="9670612"/>
          <a:ext cx="1699596" cy="805578"/>
        </a:xfrm>
        <a:prstGeom prst="rect">
          <a:avLst/>
        </a:prstGeom>
      </xdr:spPr>
    </xdr:pic>
    <xdr:clientData/>
  </xdr:twoCellAnchor>
  <xdr:twoCellAnchor>
    <xdr:from>
      <xdr:col>1</xdr:col>
      <xdr:colOff>121126</xdr:colOff>
      <xdr:row>13</xdr:row>
      <xdr:rowOff>251198</xdr:rowOff>
    </xdr:from>
    <xdr:to>
      <xdr:col>1</xdr:col>
      <xdr:colOff>1848886</xdr:colOff>
      <xdr:row>13</xdr:row>
      <xdr:rowOff>1103947</xdr:rowOff>
    </xdr:to>
    <xdr:pic>
      <xdr:nvPicPr>
        <xdr:cNvPr id="449" name="Picture 448">
          <a:extLst>
            <a:ext uri="{FF2B5EF4-FFF2-40B4-BE49-F238E27FC236}">
              <a16:creationId xmlns:a16="http://schemas.microsoft.com/office/drawing/2014/main" xmlns="" id="{1DE7F966-102F-4840-8FA6-22F55C0DD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26" y="13494758"/>
          <a:ext cx="1727760" cy="852749"/>
        </a:xfrm>
        <a:prstGeom prst="rect">
          <a:avLst/>
        </a:prstGeom>
      </xdr:spPr>
    </xdr:pic>
    <xdr:clientData/>
  </xdr:twoCellAnchor>
  <xdr:twoCellAnchor>
    <xdr:from>
      <xdr:col>1</xdr:col>
      <xdr:colOff>162066</xdr:colOff>
      <xdr:row>12</xdr:row>
      <xdr:rowOff>241497</xdr:rowOff>
    </xdr:from>
    <xdr:to>
      <xdr:col>1</xdr:col>
      <xdr:colOff>1896925</xdr:colOff>
      <xdr:row>12</xdr:row>
      <xdr:rowOff>1125855</xdr:rowOff>
    </xdr:to>
    <xdr:pic>
      <xdr:nvPicPr>
        <xdr:cNvPr id="450" name="Picture 449">
          <a:extLst>
            <a:ext uri="{FF2B5EF4-FFF2-40B4-BE49-F238E27FC236}">
              <a16:creationId xmlns:a16="http://schemas.microsoft.com/office/drawing/2014/main" xmlns="" id="{F4225B4C-4447-416C-988A-86C01F0C2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66" y="12220137"/>
          <a:ext cx="1734859" cy="884358"/>
        </a:xfrm>
        <a:prstGeom prst="rect">
          <a:avLst/>
        </a:prstGeom>
      </xdr:spPr>
    </xdr:pic>
    <xdr:clientData/>
  </xdr:twoCellAnchor>
  <xdr:twoCellAnchor>
    <xdr:from>
      <xdr:col>1</xdr:col>
      <xdr:colOff>135694</xdr:colOff>
      <xdr:row>11</xdr:row>
      <xdr:rowOff>195278</xdr:rowOff>
    </xdr:from>
    <xdr:to>
      <xdr:col>1</xdr:col>
      <xdr:colOff>1840706</xdr:colOff>
      <xdr:row>11</xdr:row>
      <xdr:rowOff>1005839</xdr:rowOff>
    </xdr:to>
    <xdr:pic>
      <xdr:nvPicPr>
        <xdr:cNvPr id="451" name="Picture 450">
          <a:extLst>
            <a:ext uri="{FF2B5EF4-FFF2-40B4-BE49-F238E27FC236}">
              <a16:creationId xmlns:a16="http://schemas.microsoft.com/office/drawing/2014/main" xmlns="" id="{2A80CD36-B304-42B2-86AE-B7BE6E29F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694" y="10908998"/>
          <a:ext cx="1705012" cy="810561"/>
        </a:xfrm>
        <a:prstGeom prst="rect">
          <a:avLst/>
        </a:prstGeom>
      </xdr:spPr>
    </xdr:pic>
    <xdr:clientData/>
  </xdr:twoCellAnchor>
  <xdr:twoCellAnchor>
    <xdr:from>
      <xdr:col>1</xdr:col>
      <xdr:colOff>150654</xdr:colOff>
      <xdr:row>14</xdr:row>
      <xdr:rowOff>214844</xdr:rowOff>
    </xdr:from>
    <xdr:to>
      <xdr:col>1</xdr:col>
      <xdr:colOff>1902288</xdr:colOff>
      <xdr:row>14</xdr:row>
      <xdr:rowOff>1119188</xdr:rowOff>
    </xdr:to>
    <xdr:pic>
      <xdr:nvPicPr>
        <xdr:cNvPr id="452" name="Picture 451">
          <a:extLst>
            <a:ext uri="{FF2B5EF4-FFF2-40B4-BE49-F238E27FC236}">
              <a16:creationId xmlns:a16="http://schemas.microsoft.com/office/drawing/2014/main" xmlns="" id="{FD80D0E3-8CDC-4F0C-85A4-79C9428C1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654" y="14723324"/>
          <a:ext cx="1751634" cy="904344"/>
        </a:xfrm>
        <a:prstGeom prst="rect">
          <a:avLst/>
        </a:prstGeom>
      </xdr:spPr>
    </xdr:pic>
    <xdr:clientData/>
  </xdr:twoCellAnchor>
  <xdr:twoCellAnchor>
    <xdr:from>
      <xdr:col>1</xdr:col>
      <xdr:colOff>110331</xdr:colOff>
      <xdr:row>15</xdr:row>
      <xdr:rowOff>222146</xdr:rowOff>
    </xdr:from>
    <xdr:to>
      <xdr:col>1</xdr:col>
      <xdr:colOff>1919764</xdr:colOff>
      <xdr:row>15</xdr:row>
      <xdr:rowOff>1138080</xdr:rowOff>
    </xdr:to>
    <xdr:pic>
      <xdr:nvPicPr>
        <xdr:cNvPr id="453" name="Picture 452">
          <a:extLst>
            <a:ext uri="{FF2B5EF4-FFF2-40B4-BE49-F238E27FC236}">
              <a16:creationId xmlns:a16="http://schemas.microsoft.com/office/drawing/2014/main" xmlns="" id="{1253EB03-3D1D-4238-A5E8-2A02B7730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331" y="15995546"/>
          <a:ext cx="1809433" cy="915934"/>
        </a:xfrm>
        <a:prstGeom prst="rect">
          <a:avLst/>
        </a:prstGeom>
      </xdr:spPr>
    </xdr:pic>
    <xdr:clientData/>
  </xdr:twoCellAnchor>
  <xdr:twoCellAnchor>
    <xdr:from>
      <xdr:col>1</xdr:col>
      <xdr:colOff>130493</xdr:colOff>
      <xdr:row>16</xdr:row>
      <xdr:rowOff>209605</xdr:rowOff>
    </xdr:from>
    <xdr:to>
      <xdr:col>1</xdr:col>
      <xdr:colOff>1911293</xdr:colOff>
      <xdr:row>16</xdr:row>
      <xdr:rowOff>1148715</xdr:rowOff>
    </xdr:to>
    <xdr:pic>
      <xdr:nvPicPr>
        <xdr:cNvPr id="454" name="Picture 453">
          <a:extLst>
            <a:ext uri="{FF2B5EF4-FFF2-40B4-BE49-F238E27FC236}">
              <a16:creationId xmlns:a16="http://schemas.microsoft.com/office/drawing/2014/main" xmlns="" id="{028B369F-01D1-40DF-98C3-520015CB4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93" y="17247925"/>
          <a:ext cx="1780800" cy="939110"/>
        </a:xfrm>
        <a:prstGeom prst="rect">
          <a:avLst/>
        </a:prstGeom>
      </xdr:spPr>
    </xdr:pic>
    <xdr:clientData/>
  </xdr:twoCellAnchor>
  <xdr:twoCellAnchor>
    <xdr:from>
      <xdr:col>1</xdr:col>
      <xdr:colOff>121425</xdr:colOff>
      <xdr:row>17</xdr:row>
      <xdr:rowOff>251021</xdr:rowOff>
    </xdr:from>
    <xdr:to>
      <xdr:col>1</xdr:col>
      <xdr:colOff>1918266</xdr:colOff>
      <xdr:row>17</xdr:row>
      <xdr:rowOff>1087755</xdr:rowOff>
    </xdr:to>
    <xdr:pic>
      <xdr:nvPicPr>
        <xdr:cNvPr id="455" name="Picture 454">
          <a:extLst>
            <a:ext uri="{FF2B5EF4-FFF2-40B4-BE49-F238E27FC236}">
              <a16:creationId xmlns:a16="http://schemas.microsoft.com/office/drawing/2014/main" xmlns="" id="{378478C2-2B23-4E47-BE55-96A2C5609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425" y="18554261"/>
          <a:ext cx="1796841" cy="836734"/>
        </a:xfrm>
        <a:prstGeom prst="rect">
          <a:avLst/>
        </a:prstGeom>
      </xdr:spPr>
    </xdr:pic>
    <xdr:clientData/>
  </xdr:twoCellAnchor>
  <xdr:twoCellAnchor>
    <xdr:from>
      <xdr:col>1</xdr:col>
      <xdr:colOff>110788</xdr:colOff>
      <xdr:row>18</xdr:row>
      <xdr:rowOff>274320</xdr:rowOff>
    </xdr:from>
    <xdr:to>
      <xdr:col>1</xdr:col>
      <xdr:colOff>1890237</xdr:colOff>
      <xdr:row>18</xdr:row>
      <xdr:rowOff>1017247</xdr:rowOff>
    </xdr:to>
    <xdr:pic>
      <xdr:nvPicPr>
        <xdr:cNvPr id="456" name="Picture 455">
          <a:extLst>
            <a:ext uri="{FF2B5EF4-FFF2-40B4-BE49-F238E27FC236}">
              <a16:creationId xmlns:a16="http://schemas.microsoft.com/office/drawing/2014/main" xmlns="" id="{B3A33A0E-B300-49AC-AC57-05D20DE80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8" y="19842480"/>
          <a:ext cx="1779449" cy="742927"/>
        </a:xfrm>
        <a:prstGeom prst="rect">
          <a:avLst/>
        </a:prstGeom>
      </xdr:spPr>
    </xdr:pic>
    <xdr:clientData/>
  </xdr:twoCellAnchor>
  <xdr:twoCellAnchor>
    <xdr:from>
      <xdr:col>1</xdr:col>
      <xdr:colOff>110489</xdr:colOff>
      <xdr:row>3</xdr:row>
      <xdr:rowOff>236220</xdr:rowOff>
    </xdr:from>
    <xdr:to>
      <xdr:col>1</xdr:col>
      <xdr:colOff>1822608</xdr:colOff>
      <xdr:row>3</xdr:row>
      <xdr:rowOff>1102673</xdr:rowOff>
    </xdr:to>
    <xdr:pic>
      <xdr:nvPicPr>
        <xdr:cNvPr id="457" name="Picture 456">
          <a:extLst>
            <a:ext uri="{FF2B5EF4-FFF2-40B4-BE49-F238E27FC236}">
              <a16:creationId xmlns:a16="http://schemas.microsoft.com/office/drawing/2014/main" xmlns="" id="{FD3D029A-D6CB-4DD7-9AFA-2CED15EB7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89" y="830580"/>
          <a:ext cx="1712119" cy="866453"/>
        </a:xfrm>
        <a:prstGeom prst="rect">
          <a:avLst/>
        </a:prstGeom>
      </xdr:spPr>
    </xdr:pic>
    <xdr:clientData/>
  </xdr:twoCellAnchor>
  <xdr:twoCellAnchor>
    <xdr:from>
      <xdr:col>1</xdr:col>
      <xdr:colOff>105728</xdr:colOff>
      <xdr:row>7</xdr:row>
      <xdr:rowOff>369626</xdr:rowOff>
    </xdr:from>
    <xdr:to>
      <xdr:col>1</xdr:col>
      <xdr:colOff>1935957</xdr:colOff>
      <xdr:row>7</xdr:row>
      <xdr:rowOff>1120341</xdr:rowOff>
    </xdr:to>
    <xdr:pic>
      <xdr:nvPicPr>
        <xdr:cNvPr id="461" name="Picture 460">
          <a:extLst>
            <a:ext uri="{FF2B5EF4-FFF2-40B4-BE49-F238E27FC236}">
              <a16:creationId xmlns:a16="http://schemas.microsoft.com/office/drawing/2014/main" xmlns="" id="{0AAA77EB-0232-47EC-9A96-9266975CE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8" y="6023666"/>
          <a:ext cx="1830229" cy="750715"/>
        </a:xfrm>
        <a:prstGeom prst="rect">
          <a:avLst/>
        </a:prstGeom>
      </xdr:spPr>
    </xdr:pic>
    <xdr:clientData/>
  </xdr:twoCellAnchor>
  <xdr:twoCellAnchor>
    <xdr:from>
      <xdr:col>1</xdr:col>
      <xdr:colOff>45720</xdr:colOff>
      <xdr:row>56</xdr:row>
      <xdr:rowOff>108300</xdr:rowOff>
    </xdr:from>
    <xdr:to>
      <xdr:col>1</xdr:col>
      <xdr:colOff>1874520</xdr:colOff>
      <xdr:row>56</xdr:row>
      <xdr:rowOff>914400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F71AD047-E147-4AD9-9B06-88A01E5A5A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/>
        <a:srcRect l="53233" t="-1818"/>
        <a:stretch>
          <a:fillRect/>
        </a:stretch>
      </xdr:blipFill>
      <xdr:spPr>
        <a:xfrm>
          <a:off x="45720" y="67667220"/>
          <a:ext cx="1828800" cy="806100"/>
        </a:xfrm>
        <a:prstGeom prst="rect">
          <a:avLst/>
        </a:prstGeom>
      </xdr:spPr>
    </xdr:pic>
    <xdr:clientData/>
  </xdr:twoCellAnchor>
  <xdr:twoCellAnchor>
    <xdr:from>
      <xdr:col>1</xdr:col>
      <xdr:colOff>19406</xdr:colOff>
      <xdr:row>57</xdr:row>
      <xdr:rowOff>150808</xdr:rowOff>
    </xdr:from>
    <xdr:to>
      <xdr:col>1</xdr:col>
      <xdr:colOff>1912621</xdr:colOff>
      <xdr:row>57</xdr:row>
      <xdr:rowOff>982980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B3635C43-9129-41EC-BD82-4122621293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/>
        <a:srcRect t="-5263" r="55454"/>
        <a:stretch>
          <a:fillRect/>
        </a:stretch>
      </xdr:blipFill>
      <xdr:spPr>
        <a:xfrm>
          <a:off x="19406" y="68974648"/>
          <a:ext cx="1893215" cy="832172"/>
        </a:xfrm>
        <a:prstGeom prst="rect">
          <a:avLst/>
        </a:prstGeom>
      </xdr:spPr>
    </xdr:pic>
    <xdr:clientData/>
  </xdr:twoCellAnchor>
  <xdr:twoCellAnchor>
    <xdr:from>
      <xdr:col>1</xdr:col>
      <xdr:colOff>105270</xdr:colOff>
      <xdr:row>50</xdr:row>
      <xdr:rowOff>114300</xdr:rowOff>
    </xdr:from>
    <xdr:to>
      <xdr:col>1</xdr:col>
      <xdr:colOff>1930410</xdr:colOff>
      <xdr:row>50</xdr:row>
      <xdr:rowOff>1112520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E199FE8C-D95C-4284-9CF7-004C0E53C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70" y="60083700"/>
          <a:ext cx="1825140" cy="998220"/>
        </a:xfrm>
        <a:prstGeom prst="rect">
          <a:avLst/>
        </a:prstGeom>
      </xdr:spPr>
    </xdr:pic>
    <xdr:clientData/>
  </xdr:twoCellAnchor>
  <xdr:twoCellAnchor>
    <xdr:from>
      <xdr:col>1</xdr:col>
      <xdr:colOff>64770</xdr:colOff>
      <xdr:row>51</xdr:row>
      <xdr:rowOff>137160</xdr:rowOff>
    </xdr:from>
    <xdr:to>
      <xdr:col>1</xdr:col>
      <xdr:colOff>1886542</xdr:colOff>
      <xdr:row>51</xdr:row>
      <xdr:rowOff>1246551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BE803FD4-3458-47D9-BD2E-4CE2A902B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" y="61371480"/>
          <a:ext cx="1821772" cy="1109391"/>
        </a:xfrm>
        <a:prstGeom prst="rect">
          <a:avLst/>
        </a:prstGeom>
      </xdr:spPr>
    </xdr:pic>
    <xdr:clientData/>
  </xdr:twoCellAnchor>
  <xdr:twoCellAnchor>
    <xdr:from>
      <xdr:col>1</xdr:col>
      <xdr:colOff>193320</xdr:colOff>
      <xdr:row>52</xdr:row>
      <xdr:rowOff>209474</xdr:rowOff>
    </xdr:from>
    <xdr:to>
      <xdr:col>1</xdr:col>
      <xdr:colOff>1891909</xdr:colOff>
      <xdr:row>52</xdr:row>
      <xdr:rowOff>914400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17B0CC50-F1A2-46E6-B19F-EA6818A22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20" y="62708714"/>
          <a:ext cx="1698589" cy="704926"/>
        </a:xfrm>
        <a:prstGeom prst="rect">
          <a:avLst/>
        </a:prstGeom>
      </xdr:spPr>
    </xdr:pic>
    <xdr:clientData/>
  </xdr:twoCellAnchor>
  <xdr:twoCellAnchor>
    <xdr:from>
      <xdr:col>1</xdr:col>
      <xdr:colOff>98210</xdr:colOff>
      <xdr:row>53</xdr:row>
      <xdr:rowOff>205740</xdr:rowOff>
    </xdr:from>
    <xdr:to>
      <xdr:col>1</xdr:col>
      <xdr:colOff>1793590</xdr:colOff>
      <xdr:row>53</xdr:row>
      <xdr:rowOff>855487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ECCAE06D-C391-4089-902D-A6DCC8A5E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10" y="63969900"/>
          <a:ext cx="1695380" cy="649747"/>
        </a:xfrm>
        <a:prstGeom prst="rect">
          <a:avLst/>
        </a:prstGeom>
      </xdr:spPr>
    </xdr:pic>
    <xdr:clientData/>
  </xdr:twoCellAnchor>
  <xdr:twoCellAnchor>
    <xdr:from>
      <xdr:col>1</xdr:col>
      <xdr:colOff>123751</xdr:colOff>
      <xdr:row>54</xdr:row>
      <xdr:rowOff>235790</xdr:rowOff>
    </xdr:from>
    <xdr:to>
      <xdr:col>1</xdr:col>
      <xdr:colOff>1804585</xdr:colOff>
      <xdr:row>54</xdr:row>
      <xdr:rowOff>876299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D6023E6F-71CA-4403-AC92-4E1C52AD9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751" y="65264870"/>
          <a:ext cx="1680834" cy="640509"/>
        </a:xfrm>
        <a:prstGeom prst="rect">
          <a:avLst/>
        </a:prstGeom>
      </xdr:spPr>
    </xdr:pic>
    <xdr:clientData/>
  </xdr:twoCellAnchor>
  <xdr:twoCellAnchor>
    <xdr:from>
      <xdr:col>1</xdr:col>
      <xdr:colOff>71475</xdr:colOff>
      <xdr:row>58</xdr:row>
      <xdr:rowOff>156209</xdr:rowOff>
    </xdr:from>
    <xdr:to>
      <xdr:col>1</xdr:col>
      <xdr:colOff>1959980</xdr:colOff>
      <xdr:row>58</xdr:row>
      <xdr:rowOff>1028700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72586CF8-B41A-4A5F-8B30-F099FEF7C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75" y="70244969"/>
          <a:ext cx="1888505" cy="872491"/>
        </a:xfrm>
        <a:prstGeom prst="rect">
          <a:avLst/>
        </a:prstGeom>
      </xdr:spPr>
    </xdr:pic>
    <xdr:clientData/>
  </xdr:twoCellAnchor>
  <xdr:twoCellAnchor>
    <xdr:from>
      <xdr:col>1</xdr:col>
      <xdr:colOff>140971</xdr:colOff>
      <xdr:row>55</xdr:row>
      <xdr:rowOff>281940</xdr:rowOff>
    </xdr:from>
    <xdr:to>
      <xdr:col>1</xdr:col>
      <xdr:colOff>1815758</xdr:colOff>
      <xdr:row>55</xdr:row>
      <xdr:rowOff>925744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FA2095A9-C32B-4E2A-BFBD-5632D8ACF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1" y="66575940"/>
          <a:ext cx="1674787" cy="6438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7"/>
  <sheetViews>
    <sheetView showGridLines="0" tabSelected="1" zoomScale="134" zoomScaleNormal="80" workbookViewId="0">
      <pane ySplit="3" topLeftCell="A4" activePane="bottomLeft" state="frozen"/>
      <selection pane="bottomLeft" activeCell="L4" sqref="L4"/>
    </sheetView>
  </sheetViews>
  <sheetFormatPr defaultColWidth="9" defaultRowHeight="12.75"/>
  <cols>
    <col min="1" max="1" width="9.5" style="17" customWidth="1"/>
    <col min="2" max="2" width="26.375" style="17" customWidth="1"/>
    <col min="3" max="8" width="16.625" style="22" customWidth="1"/>
    <col min="9" max="9" width="8.625" style="17" bestFit="1" customWidth="1"/>
    <col min="10" max="10" width="21.375" style="17" bestFit="1" customWidth="1"/>
    <col min="11" max="11" width="19.5" style="17" bestFit="1" customWidth="1"/>
    <col min="12" max="12" width="12.125" style="17" customWidth="1"/>
    <col min="13" max="18" width="5" style="17" customWidth="1"/>
    <col min="19" max="19" width="11.375" style="18" customWidth="1"/>
    <col min="20" max="20" width="11.375" style="19" customWidth="1"/>
    <col min="21" max="21" width="17" style="19" bestFit="1" customWidth="1"/>
    <col min="22" max="22" width="12" style="17" bestFit="1" customWidth="1"/>
    <col min="23" max="16384" width="9" style="17"/>
  </cols>
  <sheetData>
    <row r="1" spans="1:22" s="1" customFormat="1" ht="13.15" customHeight="1">
      <c r="C1" s="21"/>
      <c r="D1" s="21"/>
      <c r="E1" s="21"/>
      <c r="F1" s="21"/>
      <c r="G1" s="21"/>
      <c r="H1" s="21"/>
      <c r="M1" s="42" t="s">
        <v>139</v>
      </c>
      <c r="N1" s="42"/>
      <c r="O1" s="42"/>
      <c r="P1" s="42"/>
      <c r="Q1" s="42"/>
      <c r="R1" s="42"/>
      <c r="S1" s="2"/>
      <c r="T1" s="3"/>
      <c r="U1" s="3"/>
    </row>
    <row r="2" spans="1:22" s="1" customFormat="1" ht="13.15" customHeight="1" thickBot="1">
      <c r="C2" s="21"/>
      <c r="D2" s="21"/>
      <c r="E2" s="21"/>
      <c r="F2" s="21"/>
      <c r="G2" s="21"/>
      <c r="H2" s="21"/>
      <c r="M2" s="23">
        <v>30</v>
      </c>
      <c r="N2" s="23">
        <v>32</v>
      </c>
      <c r="O2" s="23">
        <v>34</v>
      </c>
      <c r="P2" s="23">
        <v>36</v>
      </c>
      <c r="Q2" s="23">
        <v>38</v>
      </c>
      <c r="R2" s="23">
        <v>40</v>
      </c>
      <c r="S2" s="4">
        <f>SUM(S4:S59)</f>
        <v>29952</v>
      </c>
      <c r="T2" s="3"/>
      <c r="U2" s="3"/>
    </row>
    <row r="3" spans="1:22" s="1" customFormat="1" ht="25.5" customHeight="1" thickBot="1">
      <c r="A3" s="40" t="s">
        <v>148</v>
      </c>
      <c r="B3" s="36" t="s">
        <v>140</v>
      </c>
      <c r="C3" s="31" t="s">
        <v>0</v>
      </c>
      <c r="D3" s="31" t="s">
        <v>1</v>
      </c>
      <c r="E3" s="31" t="s">
        <v>2</v>
      </c>
      <c r="F3" s="31" t="s">
        <v>3</v>
      </c>
      <c r="G3" s="31" t="s">
        <v>141</v>
      </c>
      <c r="H3" s="31" t="s">
        <v>4</v>
      </c>
      <c r="I3" s="31" t="s">
        <v>142</v>
      </c>
      <c r="J3" s="31" t="s">
        <v>150</v>
      </c>
      <c r="K3" s="31" t="s">
        <v>143</v>
      </c>
      <c r="L3" s="32" t="s">
        <v>144</v>
      </c>
      <c r="M3" s="33" t="s">
        <v>5</v>
      </c>
      <c r="N3" s="33" t="s">
        <v>6</v>
      </c>
      <c r="O3" s="33" t="s">
        <v>7</v>
      </c>
      <c r="P3" s="33" t="s">
        <v>8</v>
      </c>
      <c r="Q3" s="33" t="s">
        <v>9</v>
      </c>
      <c r="R3" s="33" t="s">
        <v>10</v>
      </c>
      <c r="S3" s="34" t="s">
        <v>146</v>
      </c>
      <c r="T3" s="35" t="s">
        <v>145</v>
      </c>
      <c r="U3" s="35" t="s">
        <v>147</v>
      </c>
    </row>
    <row r="4" spans="1:22" s="12" customFormat="1" ht="100.15" customHeight="1">
      <c r="A4" s="41" t="s">
        <v>149</v>
      </c>
      <c r="B4" s="37"/>
      <c r="C4" s="24" t="s">
        <v>18</v>
      </c>
      <c r="D4" s="24" t="s">
        <v>19</v>
      </c>
      <c r="E4" s="24" t="s">
        <v>20</v>
      </c>
      <c r="F4" s="24" t="s">
        <v>13</v>
      </c>
      <c r="G4" s="24" t="s">
        <v>21</v>
      </c>
      <c r="H4" s="24" t="s">
        <v>14</v>
      </c>
      <c r="I4" s="25" t="s">
        <v>15</v>
      </c>
      <c r="J4" s="24" t="s">
        <v>16</v>
      </c>
      <c r="K4" s="24" t="s">
        <v>17</v>
      </c>
      <c r="L4" s="26">
        <v>360.43478260869568</v>
      </c>
      <c r="M4" s="27">
        <v>25</v>
      </c>
      <c r="N4" s="27">
        <v>46</v>
      </c>
      <c r="O4" s="27">
        <v>39</v>
      </c>
      <c r="P4" s="27">
        <v>42</v>
      </c>
      <c r="Q4" s="27">
        <v>102</v>
      </c>
      <c r="R4" s="27">
        <v>46</v>
      </c>
      <c r="S4" s="28">
        <f t="shared" ref="S4:S35" si="0">SUM(M4:R4)</f>
        <v>300</v>
      </c>
      <c r="T4" s="29">
        <v>829</v>
      </c>
      <c r="U4" s="30">
        <f t="shared" ref="U4:U35" si="1">T4*S4</f>
        <v>248700</v>
      </c>
    </row>
    <row r="5" spans="1:22" s="12" customFormat="1" ht="100.15" customHeight="1">
      <c r="A5" s="41" t="s">
        <v>149</v>
      </c>
      <c r="B5" s="38"/>
      <c r="C5" s="5" t="s">
        <v>11</v>
      </c>
      <c r="D5" s="5" t="s">
        <v>22</v>
      </c>
      <c r="E5" s="5" t="s">
        <v>23</v>
      </c>
      <c r="F5" s="5" t="s">
        <v>13</v>
      </c>
      <c r="G5" s="5" t="s">
        <v>24</v>
      </c>
      <c r="H5" s="5" t="s">
        <v>25</v>
      </c>
      <c r="I5" s="5">
        <v>269</v>
      </c>
      <c r="J5" s="5" t="s">
        <v>26</v>
      </c>
      <c r="K5" s="5" t="s">
        <v>17</v>
      </c>
      <c r="L5" s="7">
        <v>164.78260869565219</v>
      </c>
      <c r="M5" s="8">
        <v>72</v>
      </c>
      <c r="N5" s="8">
        <v>28</v>
      </c>
      <c r="O5" s="8">
        <v>27</v>
      </c>
      <c r="P5" s="8">
        <v>28</v>
      </c>
      <c r="Q5" s="8">
        <v>111</v>
      </c>
      <c r="R5" s="8">
        <v>68</v>
      </c>
      <c r="S5" s="9">
        <f t="shared" si="0"/>
        <v>334</v>
      </c>
      <c r="T5" s="10">
        <v>379</v>
      </c>
      <c r="U5" s="11">
        <f t="shared" si="1"/>
        <v>126586</v>
      </c>
      <c r="V5" s="13"/>
    </row>
    <row r="6" spans="1:22" s="12" customFormat="1" ht="100.15" customHeight="1">
      <c r="A6" s="41" t="s">
        <v>149</v>
      </c>
      <c r="B6" s="38"/>
      <c r="C6" s="5" t="s">
        <v>11</v>
      </c>
      <c r="D6" s="5" t="s">
        <v>22</v>
      </c>
      <c r="E6" s="5" t="s">
        <v>27</v>
      </c>
      <c r="F6" s="5" t="s">
        <v>13</v>
      </c>
      <c r="G6" s="5" t="s">
        <v>28</v>
      </c>
      <c r="H6" s="14" t="s">
        <v>29</v>
      </c>
      <c r="I6" s="15">
        <v>100</v>
      </c>
      <c r="J6" s="5" t="s">
        <v>26</v>
      </c>
      <c r="K6" s="5" t="s">
        <v>17</v>
      </c>
      <c r="L6" s="7">
        <v>156.08695652173915</v>
      </c>
      <c r="M6" s="8">
        <v>60</v>
      </c>
      <c r="N6" s="8">
        <v>95</v>
      </c>
      <c r="O6" s="8">
        <v>40</v>
      </c>
      <c r="P6" s="8">
        <v>40</v>
      </c>
      <c r="Q6" s="8">
        <v>120</v>
      </c>
      <c r="R6" s="8">
        <v>60</v>
      </c>
      <c r="S6" s="9">
        <f t="shared" si="0"/>
        <v>415</v>
      </c>
      <c r="T6" s="10">
        <v>359</v>
      </c>
      <c r="U6" s="11">
        <f t="shared" si="1"/>
        <v>148985</v>
      </c>
    </row>
    <row r="7" spans="1:22" s="12" customFormat="1" ht="100.15" customHeight="1">
      <c r="A7" s="41" t="s">
        <v>149</v>
      </c>
      <c r="B7" s="38"/>
      <c r="C7" s="5" t="s">
        <v>11</v>
      </c>
      <c r="D7" s="5" t="s">
        <v>22</v>
      </c>
      <c r="E7" s="5" t="s">
        <v>27</v>
      </c>
      <c r="F7" s="5" t="s">
        <v>13</v>
      </c>
      <c r="G7" s="5" t="s">
        <v>30</v>
      </c>
      <c r="H7" s="14" t="s">
        <v>31</v>
      </c>
      <c r="I7" s="15">
        <v>313</v>
      </c>
      <c r="J7" s="5" t="s">
        <v>26</v>
      </c>
      <c r="K7" s="5" t="s">
        <v>17</v>
      </c>
      <c r="L7" s="7">
        <v>156.08695652173915</v>
      </c>
      <c r="M7" s="8">
        <v>60</v>
      </c>
      <c r="N7" s="8">
        <v>100</v>
      </c>
      <c r="O7" s="8">
        <v>180</v>
      </c>
      <c r="P7" s="8">
        <v>180</v>
      </c>
      <c r="Q7" s="8">
        <v>140</v>
      </c>
      <c r="R7" s="8">
        <v>60</v>
      </c>
      <c r="S7" s="9">
        <f t="shared" si="0"/>
        <v>720</v>
      </c>
      <c r="T7" s="10">
        <v>359</v>
      </c>
      <c r="U7" s="11">
        <f t="shared" si="1"/>
        <v>258480</v>
      </c>
    </row>
    <row r="8" spans="1:22" s="12" customFormat="1" ht="100.15" customHeight="1">
      <c r="A8" s="41" t="s">
        <v>149</v>
      </c>
      <c r="B8" s="38"/>
      <c r="C8" s="5" t="s">
        <v>11</v>
      </c>
      <c r="D8" s="5" t="s">
        <v>22</v>
      </c>
      <c r="E8" s="5" t="s">
        <v>27</v>
      </c>
      <c r="F8" s="5" t="s">
        <v>13</v>
      </c>
      <c r="G8" s="5" t="s">
        <v>136</v>
      </c>
      <c r="H8" s="14" t="s">
        <v>32</v>
      </c>
      <c r="I8" s="15" t="s">
        <v>33</v>
      </c>
      <c r="J8" s="5" t="s">
        <v>26</v>
      </c>
      <c r="K8" s="5" t="s">
        <v>17</v>
      </c>
      <c r="L8" s="7">
        <v>156.08695652173915</v>
      </c>
      <c r="M8" s="8">
        <v>60</v>
      </c>
      <c r="N8" s="8">
        <v>40</v>
      </c>
      <c r="O8" s="8">
        <v>140</v>
      </c>
      <c r="P8" s="8">
        <v>140</v>
      </c>
      <c r="Q8" s="8">
        <v>120</v>
      </c>
      <c r="R8" s="8">
        <v>60</v>
      </c>
      <c r="S8" s="9">
        <f t="shared" si="0"/>
        <v>560</v>
      </c>
      <c r="T8" s="10">
        <v>359</v>
      </c>
      <c r="U8" s="11">
        <f t="shared" si="1"/>
        <v>201040</v>
      </c>
    </row>
    <row r="9" spans="1:22" s="12" customFormat="1" ht="100.15" customHeight="1">
      <c r="A9" s="41" t="s">
        <v>149</v>
      </c>
      <c r="B9" s="38"/>
      <c r="C9" s="5" t="s">
        <v>11</v>
      </c>
      <c r="D9" s="5" t="s">
        <v>22</v>
      </c>
      <c r="E9" s="5" t="s">
        <v>34</v>
      </c>
      <c r="F9" s="5" t="s">
        <v>35</v>
      </c>
      <c r="G9" s="5" t="s">
        <v>36</v>
      </c>
      <c r="H9" s="14" t="s">
        <v>14</v>
      </c>
      <c r="I9" s="15" t="s">
        <v>15</v>
      </c>
      <c r="J9" s="5" t="s">
        <v>26</v>
      </c>
      <c r="K9" s="5" t="s">
        <v>17</v>
      </c>
      <c r="L9" s="7">
        <v>164.78260869565219</v>
      </c>
      <c r="M9" s="8">
        <v>50</v>
      </c>
      <c r="N9" s="8">
        <v>66</v>
      </c>
      <c r="O9" s="8">
        <v>102</v>
      </c>
      <c r="P9" s="8">
        <v>106</v>
      </c>
      <c r="Q9" s="8">
        <v>130</v>
      </c>
      <c r="R9" s="8">
        <v>44</v>
      </c>
      <c r="S9" s="9">
        <f t="shared" si="0"/>
        <v>498</v>
      </c>
      <c r="T9" s="10">
        <v>379</v>
      </c>
      <c r="U9" s="11">
        <f t="shared" si="1"/>
        <v>188742</v>
      </c>
    </row>
    <row r="10" spans="1:22" s="12" customFormat="1" ht="100.15" customHeight="1">
      <c r="A10" s="41" t="s">
        <v>149</v>
      </c>
      <c r="B10" s="38"/>
      <c r="C10" s="5" t="s">
        <v>11</v>
      </c>
      <c r="D10" s="5" t="s">
        <v>22</v>
      </c>
      <c r="E10" s="5" t="s">
        <v>37</v>
      </c>
      <c r="F10" s="5" t="s">
        <v>13</v>
      </c>
      <c r="G10" s="5" t="s">
        <v>38</v>
      </c>
      <c r="H10" s="14" t="s">
        <v>14</v>
      </c>
      <c r="I10" s="15" t="s">
        <v>15</v>
      </c>
      <c r="J10" s="5" t="s">
        <v>26</v>
      </c>
      <c r="K10" s="5" t="s">
        <v>17</v>
      </c>
      <c r="L10" s="7">
        <v>156.08695652173915</v>
      </c>
      <c r="M10" s="8">
        <v>79</v>
      </c>
      <c r="N10" s="8">
        <v>180</v>
      </c>
      <c r="O10" s="8">
        <v>180</v>
      </c>
      <c r="P10" s="8">
        <v>180</v>
      </c>
      <c r="Q10" s="8">
        <v>180</v>
      </c>
      <c r="R10" s="8">
        <v>60</v>
      </c>
      <c r="S10" s="9">
        <f t="shared" si="0"/>
        <v>859</v>
      </c>
      <c r="T10" s="10">
        <v>359</v>
      </c>
      <c r="U10" s="11">
        <f t="shared" si="1"/>
        <v>308381</v>
      </c>
    </row>
    <row r="11" spans="1:22" s="12" customFormat="1" ht="100.15" customHeight="1">
      <c r="A11" s="41" t="s">
        <v>149</v>
      </c>
      <c r="B11" s="38"/>
      <c r="C11" s="5" t="s">
        <v>11</v>
      </c>
      <c r="D11" s="5" t="s">
        <v>22</v>
      </c>
      <c r="E11" s="5" t="s">
        <v>37</v>
      </c>
      <c r="F11" s="5" t="s">
        <v>13</v>
      </c>
      <c r="G11" s="5" t="s">
        <v>39</v>
      </c>
      <c r="H11" s="14" t="s">
        <v>31</v>
      </c>
      <c r="I11" s="15">
        <v>313</v>
      </c>
      <c r="J11" s="5" t="s">
        <v>26</v>
      </c>
      <c r="K11" s="5" t="s">
        <v>17</v>
      </c>
      <c r="L11" s="7">
        <v>156.08695652173915</v>
      </c>
      <c r="M11" s="8">
        <v>60</v>
      </c>
      <c r="N11" s="8">
        <v>110</v>
      </c>
      <c r="O11" s="8">
        <v>140</v>
      </c>
      <c r="P11" s="8">
        <v>140</v>
      </c>
      <c r="Q11" s="8">
        <v>130</v>
      </c>
      <c r="R11" s="8">
        <v>80</v>
      </c>
      <c r="S11" s="9">
        <f t="shared" si="0"/>
        <v>660</v>
      </c>
      <c r="T11" s="10">
        <v>359</v>
      </c>
      <c r="U11" s="11">
        <f t="shared" si="1"/>
        <v>236940</v>
      </c>
    </row>
    <row r="12" spans="1:22" s="12" customFormat="1" ht="100.15" customHeight="1">
      <c r="A12" s="41" t="s">
        <v>149</v>
      </c>
      <c r="B12" s="38"/>
      <c r="C12" s="5" t="s">
        <v>11</v>
      </c>
      <c r="D12" s="5" t="s">
        <v>22</v>
      </c>
      <c r="E12" s="5" t="s">
        <v>40</v>
      </c>
      <c r="F12" s="5" t="s">
        <v>13</v>
      </c>
      <c r="G12" s="5" t="s">
        <v>41</v>
      </c>
      <c r="H12" s="14" t="s">
        <v>29</v>
      </c>
      <c r="I12" s="15">
        <v>100</v>
      </c>
      <c r="J12" s="5" t="s">
        <v>26</v>
      </c>
      <c r="K12" s="5" t="s">
        <v>17</v>
      </c>
      <c r="L12" s="7">
        <v>138.69565217391306</v>
      </c>
      <c r="M12" s="8">
        <v>40</v>
      </c>
      <c r="N12" s="8">
        <v>60</v>
      </c>
      <c r="O12" s="8">
        <v>120</v>
      </c>
      <c r="P12" s="8">
        <v>120</v>
      </c>
      <c r="Q12" s="8">
        <v>120</v>
      </c>
      <c r="R12" s="8">
        <v>41</v>
      </c>
      <c r="S12" s="9">
        <f t="shared" si="0"/>
        <v>501</v>
      </c>
      <c r="T12" s="10">
        <v>319</v>
      </c>
      <c r="U12" s="11">
        <f t="shared" si="1"/>
        <v>159819</v>
      </c>
    </row>
    <row r="13" spans="1:22" s="12" customFormat="1" ht="100.15" customHeight="1">
      <c r="A13" s="41" t="s">
        <v>149</v>
      </c>
      <c r="B13" s="38"/>
      <c r="C13" s="5" t="s">
        <v>11</v>
      </c>
      <c r="D13" s="5" t="s">
        <v>22</v>
      </c>
      <c r="E13" s="5" t="s">
        <v>40</v>
      </c>
      <c r="F13" s="5" t="s">
        <v>13</v>
      </c>
      <c r="G13" s="5" t="s">
        <v>42</v>
      </c>
      <c r="H13" s="14" t="s">
        <v>32</v>
      </c>
      <c r="I13" s="15" t="s">
        <v>33</v>
      </c>
      <c r="J13" s="5" t="s">
        <v>26</v>
      </c>
      <c r="K13" s="5" t="s">
        <v>17</v>
      </c>
      <c r="L13" s="7">
        <v>138.69565217391306</v>
      </c>
      <c r="M13" s="8">
        <v>60</v>
      </c>
      <c r="N13" s="8">
        <v>160</v>
      </c>
      <c r="O13" s="8">
        <v>180</v>
      </c>
      <c r="P13" s="8">
        <v>180</v>
      </c>
      <c r="Q13" s="8">
        <v>130</v>
      </c>
      <c r="R13" s="8">
        <v>60</v>
      </c>
      <c r="S13" s="9">
        <f t="shared" si="0"/>
        <v>770</v>
      </c>
      <c r="T13" s="10">
        <v>319</v>
      </c>
      <c r="U13" s="11">
        <f t="shared" si="1"/>
        <v>245630</v>
      </c>
    </row>
    <row r="14" spans="1:22" s="12" customFormat="1" ht="100.15" customHeight="1">
      <c r="A14" s="41" t="s">
        <v>149</v>
      </c>
      <c r="B14" s="38"/>
      <c r="C14" s="5" t="s">
        <v>11</v>
      </c>
      <c r="D14" s="5" t="s">
        <v>22</v>
      </c>
      <c r="E14" s="5" t="s">
        <v>40</v>
      </c>
      <c r="F14" s="5" t="s">
        <v>13</v>
      </c>
      <c r="G14" s="5" t="s">
        <v>43</v>
      </c>
      <c r="H14" s="14" t="s">
        <v>14</v>
      </c>
      <c r="I14" s="15" t="s">
        <v>15</v>
      </c>
      <c r="J14" s="5" t="s">
        <v>26</v>
      </c>
      <c r="K14" s="5" t="s">
        <v>17</v>
      </c>
      <c r="L14" s="7">
        <v>138.69565217391306</v>
      </c>
      <c r="M14" s="8">
        <v>40</v>
      </c>
      <c r="N14" s="8">
        <v>60</v>
      </c>
      <c r="O14" s="8">
        <v>200</v>
      </c>
      <c r="P14" s="8">
        <v>100</v>
      </c>
      <c r="Q14" s="8">
        <v>100</v>
      </c>
      <c r="R14" s="8">
        <v>40</v>
      </c>
      <c r="S14" s="9">
        <f t="shared" si="0"/>
        <v>540</v>
      </c>
      <c r="T14" s="10">
        <v>319</v>
      </c>
      <c r="U14" s="11">
        <f t="shared" si="1"/>
        <v>172260</v>
      </c>
    </row>
    <row r="15" spans="1:22" s="12" customFormat="1" ht="100.15" customHeight="1">
      <c r="A15" s="41" t="s">
        <v>149</v>
      </c>
      <c r="B15" s="38"/>
      <c r="C15" s="5" t="s">
        <v>11</v>
      </c>
      <c r="D15" s="5" t="s">
        <v>22</v>
      </c>
      <c r="E15" s="5" t="s">
        <v>44</v>
      </c>
      <c r="F15" s="5" t="s">
        <v>35</v>
      </c>
      <c r="G15" s="5" t="s">
        <v>45</v>
      </c>
      <c r="H15" s="14" t="s">
        <v>29</v>
      </c>
      <c r="I15" s="15">
        <v>100</v>
      </c>
      <c r="J15" s="5" t="s">
        <v>26</v>
      </c>
      <c r="K15" s="5" t="s">
        <v>17</v>
      </c>
      <c r="L15" s="7">
        <v>164.78260869565219</v>
      </c>
      <c r="M15" s="8">
        <v>40</v>
      </c>
      <c r="N15" s="8"/>
      <c r="O15" s="8"/>
      <c r="P15" s="8"/>
      <c r="Q15" s="8"/>
      <c r="R15" s="8">
        <v>20</v>
      </c>
      <c r="S15" s="9">
        <f t="shared" si="0"/>
        <v>60</v>
      </c>
      <c r="T15" s="10">
        <v>379</v>
      </c>
      <c r="U15" s="11">
        <f t="shared" si="1"/>
        <v>22740</v>
      </c>
    </row>
    <row r="16" spans="1:22" s="12" customFormat="1" ht="100.15" customHeight="1">
      <c r="A16" s="41" t="s">
        <v>149</v>
      </c>
      <c r="B16" s="38"/>
      <c r="C16" s="5" t="s">
        <v>11</v>
      </c>
      <c r="D16" s="5" t="s">
        <v>22</v>
      </c>
      <c r="E16" s="5" t="s">
        <v>44</v>
      </c>
      <c r="F16" s="5" t="s">
        <v>35</v>
      </c>
      <c r="G16" s="5" t="s">
        <v>46</v>
      </c>
      <c r="H16" s="14" t="s">
        <v>14</v>
      </c>
      <c r="I16" s="15" t="s">
        <v>15</v>
      </c>
      <c r="J16" s="5" t="s">
        <v>26</v>
      </c>
      <c r="K16" s="5" t="s">
        <v>17</v>
      </c>
      <c r="L16" s="7">
        <v>164.78260869565219</v>
      </c>
      <c r="M16" s="8">
        <v>52</v>
      </c>
      <c r="N16" s="8"/>
      <c r="O16" s="8">
        <v>18</v>
      </c>
      <c r="P16" s="8">
        <v>19</v>
      </c>
      <c r="Q16" s="8">
        <v>132</v>
      </c>
      <c r="R16" s="8">
        <v>69</v>
      </c>
      <c r="S16" s="9">
        <f t="shared" si="0"/>
        <v>290</v>
      </c>
      <c r="T16" s="10">
        <v>379</v>
      </c>
      <c r="U16" s="11">
        <f t="shared" si="1"/>
        <v>109910</v>
      </c>
    </row>
    <row r="17" spans="1:21" s="12" customFormat="1" ht="100.15" customHeight="1">
      <c r="A17" s="41" t="s">
        <v>149</v>
      </c>
      <c r="B17" s="38"/>
      <c r="C17" s="5" t="s">
        <v>11</v>
      </c>
      <c r="D17" s="5" t="s">
        <v>22</v>
      </c>
      <c r="E17" s="5" t="s">
        <v>47</v>
      </c>
      <c r="F17" s="5" t="s">
        <v>35</v>
      </c>
      <c r="G17" s="5" t="s">
        <v>48</v>
      </c>
      <c r="H17" s="14" t="s">
        <v>29</v>
      </c>
      <c r="I17" s="15">
        <v>100</v>
      </c>
      <c r="J17" s="5" t="s">
        <v>26</v>
      </c>
      <c r="K17" s="5" t="s">
        <v>17</v>
      </c>
      <c r="L17" s="7">
        <v>156.08695652173915</v>
      </c>
      <c r="M17" s="8">
        <v>51</v>
      </c>
      <c r="N17" s="8"/>
      <c r="O17" s="8">
        <v>30</v>
      </c>
      <c r="P17" s="8">
        <v>31</v>
      </c>
      <c r="Q17" s="8">
        <v>93</v>
      </c>
      <c r="R17" s="8">
        <v>66</v>
      </c>
      <c r="S17" s="9">
        <f t="shared" si="0"/>
        <v>271</v>
      </c>
      <c r="T17" s="10">
        <v>359</v>
      </c>
      <c r="U17" s="11">
        <f t="shared" si="1"/>
        <v>97289</v>
      </c>
    </row>
    <row r="18" spans="1:21" s="12" customFormat="1" ht="100.15" customHeight="1">
      <c r="A18" s="41" t="s">
        <v>149</v>
      </c>
      <c r="B18" s="38"/>
      <c r="C18" s="5" t="s">
        <v>11</v>
      </c>
      <c r="D18" s="5" t="s">
        <v>22</v>
      </c>
      <c r="E18" s="5" t="s">
        <v>47</v>
      </c>
      <c r="F18" s="5" t="s">
        <v>35</v>
      </c>
      <c r="G18" s="5" t="s">
        <v>49</v>
      </c>
      <c r="H18" s="14" t="s">
        <v>14</v>
      </c>
      <c r="I18" s="15" t="s">
        <v>15</v>
      </c>
      <c r="J18" s="5" t="s">
        <v>26</v>
      </c>
      <c r="K18" s="5" t="s">
        <v>17</v>
      </c>
      <c r="L18" s="7">
        <v>156.08695652173915</v>
      </c>
      <c r="M18" s="8">
        <v>32</v>
      </c>
      <c r="N18" s="8">
        <v>8</v>
      </c>
      <c r="O18" s="8">
        <v>80</v>
      </c>
      <c r="P18" s="8">
        <v>79</v>
      </c>
      <c r="Q18" s="8">
        <v>112</v>
      </c>
      <c r="R18" s="8">
        <v>49</v>
      </c>
      <c r="S18" s="9">
        <f t="shared" si="0"/>
        <v>360</v>
      </c>
      <c r="T18" s="10">
        <v>359</v>
      </c>
      <c r="U18" s="11">
        <f t="shared" si="1"/>
        <v>129240</v>
      </c>
    </row>
    <row r="19" spans="1:21" s="12" customFormat="1" ht="100.15" customHeight="1">
      <c r="A19" s="41" t="s">
        <v>149</v>
      </c>
      <c r="B19" s="38"/>
      <c r="C19" s="5" t="s">
        <v>11</v>
      </c>
      <c r="D19" s="5" t="s">
        <v>22</v>
      </c>
      <c r="E19" s="5" t="s">
        <v>37</v>
      </c>
      <c r="F19" s="5" t="s">
        <v>13</v>
      </c>
      <c r="G19" s="5" t="s">
        <v>50</v>
      </c>
      <c r="H19" s="14" t="s">
        <v>51</v>
      </c>
      <c r="I19" s="15">
        <v>102</v>
      </c>
      <c r="J19" s="5" t="s">
        <v>26</v>
      </c>
      <c r="K19" s="5" t="s">
        <v>17</v>
      </c>
      <c r="L19" s="7">
        <v>156.08695652173915</v>
      </c>
      <c r="M19" s="8">
        <v>40</v>
      </c>
      <c r="N19" s="8">
        <v>50</v>
      </c>
      <c r="O19" s="8">
        <v>100</v>
      </c>
      <c r="P19" s="8">
        <v>100</v>
      </c>
      <c r="Q19" s="8">
        <v>110</v>
      </c>
      <c r="R19" s="8">
        <v>40</v>
      </c>
      <c r="S19" s="9">
        <f t="shared" si="0"/>
        <v>440</v>
      </c>
      <c r="T19" s="10">
        <v>359</v>
      </c>
      <c r="U19" s="11">
        <f t="shared" si="1"/>
        <v>157960</v>
      </c>
    </row>
    <row r="20" spans="1:21" s="12" customFormat="1" ht="100.15" customHeight="1">
      <c r="A20" s="41" t="s">
        <v>149</v>
      </c>
      <c r="B20" s="38"/>
      <c r="C20" s="5" t="s">
        <v>11</v>
      </c>
      <c r="D20" s="5" t="s">
        <v>22</v>
      </c>
      <c r="E20" s="5" t="s">
        <v>37</v>
      </c>
      <c r="F20" s="5" t="s">
        <v>13</v>
      </c>
      <c r="G20" s="5" t="s">
        <v>138</v>
      </c>
      <c r="H20" s="14" t="s">
        <v>52</v>
      </c>
      <c r="I20" s="15">
        <v>713</v>
      </c>
      <c r="J20" s="5" t="s">
        <v>26</v>
      </c>
      <c r="K20" s="5" t="s">
        <v>17</v>
      </c>
      <c r="L20" s="7">
        <v>156.08695652173915</v>
      </c>
      <c r="M20" s="8">
        <v>60</v>
      </c>
      <c r="N20" s="8">
        <v>67</v>
      </c>
      <c r="O20" s="8">
        <v>185</v>
      </c>
      <c r="P20" s="8">
        <v>195</v>
      </c>
      <c r="Q20" s="8">
        <v>170</v>
      </c>
      <c r="R20" s="8">
        <v>73</v>
      </c>
      <c r="S20" s="9">
        <f t="shared" si="0"/>
        <v>750</v>
      </c>
      <c r="T20" s="10">
        <v>359</v>
      </c>
      <c r="U20" s="11">
        <f t="shared" si="1"/>
        <v>269250</v>
      </c>
    </row>
    <row r="21" spans="1:21" s="12" customFormat="1" ht="100.15" customHeight="1">
      <c r="A21" s="41" t="s">
        <v>149</v>
      </c>
      <c r="B21" s="38"/>
      <c r="C21" s="5" t="s">
        <v>11</v>
      </c>
      <c r="D21" s="5" t="s">
        <v>22</v>
      </c>
      <c r="E21" s="5" t="s">
        <v>37</v>
      </c>
      <c r="F21" s="5" t="s">
        <v>13</v>
      </c>
      <c r="G21" s="5" t="s">
        <v>137</v>
      </c>
      <c r="H21" s="14" t="s">
        <v>14</v>
      </c>
      <c r="I21" s="15" t="s">
        <v>15</v>
      </c>
      <c r="J21" s="5" t="s">
        <v>26</v>
      </c>
      <c r="K21" s="5" t="s">
        <v>17</v>
      </c>
      <c r="L21" s="7">
        <v>156.08695652173915</v>
      </c>
      <c r="M21" s="8">
        <v>40</v>
      </c>
      <c r="N21" s="8">
        <v>0</v>
      </c>
      <c r="O21" s="8">
        <v>90</v>
      </c>
      <c r="P21" s="8">
        <v>90</v>
      </c>
      <c r="Q21" s="8">
        <v>100</v>
      </c>
      <c r="R21" s="8">
        <v>40</v>
      </c>
      <c r="S21" s="9">
        <f t="shared" si="0"/>
        <v>360</v>
      </c>
      <c r="T21" s="10">
        <v>359</v>
      </c>
      <c r="U21" s="11">
        <f t="shared" si="1"/>
        <v>129240</v>
      </c>
    </row>
    <row r="22" spans="1:21" s="12" customFormat="1" ht="100.15" customHeight="1">
      <c r="A22" s="41" t="s">
        <v>149</v>
      </c>
      <c r="B22" s="38"/>
      <c r="C22" s="5" t="s">
        <v>11</v>
      </c>
      <c r="D22" s="5" t="s">
        <v>22</v>
      </c>
      <c r="E22" s="5" t="s">
        <v>44</v>
      </c>
      <c r="F22" s="5" t="s">
        <v>35</v>
      </c>
      <c r="G22" s="5" t="s">
        <v>53</v>
      </c>
      <c r="H22" s="14" t="s">
        <v>14</v>
      </c>
      <c r="I22" s="15" t="s">
        <v>15</v>
      </c>
      <c r="J22" s="5" t="s">
        <v>26</v>
      </c>
      <c r="K22" s="5" t="s">
        <v>17</v>
      </c>
      <c r="L22" s="7">
        <v>156.08695652173915</v>
      </c>
      <c r="M22" s="8">
        <v>31</v>
      </c>
      <c r="N22" s="8"/>
      <c r="O22" s="8">
        <v>13</v>
      </c>
      <c r="P22" s="8">
        <v>14</v>
      </c>
      <c r="Q22" s="8">
        <v>88</v>
      </c>
      <c r="R22" s="8">
        <v>26</v>
      </c>
      <c r="S22" s="9">
        <f t="shared" si="0"/>
        <v>172</v>
      </c>
      <c r="T22" s="10">
        <v>359</v>
      </c>
      <c r="U22" s="11">
        <f t="shared" si="1"/>
        <v>61748</v>
      </c>
    </row>
    <row r="23" spans="1:21" s="12" customFormat="1" ht="100.15" customHeight="1">
      <c r="A23" s="41" t="s">
        <v>149</v>
      </c>
      <c r="B23" s="38"/>
      <c r="C23" s="5" t="s">
        <v>11</v>
      </c>
      <c r="D23" s="5" t="s">
        <v>22</v>
      </c>
      <c r="E23" s="5" t="s">
        <v>44</v>
      </c>
      <c r="F23" s="5" t="s">
        <v>35</v>
      </c>
      <c r="G23" s="5" t="s">
        <v>54</v>
      </c>
      <c r="H23" s="14" t="s">
        <v>29</v>
      </c>
      <c r="I23" s="15">
        <v>100</v>
      </c>
      <c r="J23" s="5" t="s">
        <v>26</v>
      </c>
      <c r="K23" s="5" t="s">
        <v>17</v>
      </c>
      <c r="L23" s="7">
        <v>156.08695652173915</v>
      </c>
      <c r="M23" s="8">
        <v>31</v>
      </c>
      <c r="N23" s="8">
        <v>9</v>
      </c>
      <c r="O23" s="8">
        <v>238</v>
      </c>
      <c r="P23" s="8">
        <v>129</v>
      </c>
      <c r="Q23" s="8">
        <v>104</v>
      </c>
      <c r="R23" s="8">
        <v>39</v>
      </c>
      <c r="S23" s="9">
        <f t="shared" si="0"/>
        <v>550</v>
      </c>
      <c r="T23" s="10">
        <v>359</v>
      </c>
      <c r="U23" s="11">
        <f t="shared" si="1"/>
        <v>197450</v>
      </c>
    </row>
    <row r="24" spans="1:21" s="12" customFormat="1" ht="100.15" customHeight="1">
      <c r="A24" s="41" t="s">
        <v>149</v>
      </c>
      <c r="B24" s="38"/>
      <c r="C24" s="5" t="s">
        <v>11</v>
      </c>
      <c r="D24" s="5" t="s">
        <v>22</v>
      </c>
      <c r="E24" s="5" t="s">
        <v>44</v>
      </c>
      <c r="F24" s="5" t="s">
        <v>35</v>
      </c>
      <c r="G24" s="5" t="s">
        <v>55</v>
      </c>
      <c r="H24" s="14" t="s">
        <v>32</v>
      </c>
      <c r="I24" s="15" t="s">
        <v>33</v>
      </c>
      <c r="J24" s="5" t="s">
        <v>26</v>
      </c>
      <c r="K24" s="5" t="s">
        <v>17</v>
      </c>
      <c r="L24" s="7">
        <v>156.08695652173915</v>
      </c>
      <c r="M24" s="8">
        <v>52</v>
      </c>
      <c r="N24" s="8">
        <v>26</v>
      </c>
      <c r="O24" s="8">
        <v>108</v>
      </c>
      <c r="P24" s="8">
        <v>110</v>
      </c>
      <c r="Q24" s="8">
        <v>112</v>
      </c>
      <c r="R24" s="8">
        <v>49</v>
      </c>
      <c r="S24" s="9">
        <f t="shared" si="0"/>
        <v>457</v>
      </c>
      <c r="T24" s="10">
        <v>359</v>
      </c>
      <c r="U24" s="11">
        <f t="shared" si="1"/>
        <v>164063</v>
      </c>
    </row>
    <row r="25" spans="1:21" s="12" customFormat="1" ht="100.15" customHeight="1">
      <c r="A25" s="41" t="s">
        <v>149</v>
      </c>
      <c r="B25" s="38"/>
      <c r="C25" s="5" t="s">
        <v>11</v>
      </c>
      <c r="D25" s="5" t="s">
        <v>56</v>
      </c>
      <c r="E25" s="5" t="s">
        <v>57</v>
      </c>
      <c r="F25" s="5" t="s">
        <v>58</v>
      </c>
      <c r="G25" s="5" t="s">
        <v>59</v>
      </c>
      <c r="H25" s="5" t="s">
        <v>14</v>
      </c>
      <c r="I25" s="6" t="s">
        <v>15</v>
      </c>
      <c r="J25" s="5" t="s">
        <v>60</v>
      </c>
      <c r="K25" s="5" t="s">
        <v>17</v>
      </c>
      <c r="L25" s="7">
        <v>186.52173913043481</v>
      </c>
      <c r="M25" s="8">
        <v>100</v>
      </c>
      <c r="N25" s="8">
        <v>160</v>
      </c>
      <c r="O25" s="8">
        <v>140</v>
      </c>
      <c r="P25" s="8">
        <v>140</v>
      </c>
      <c r="Q25" s="8">
        <v>120</v>
      </c>
      <c r="R25" s="8">
        <v>70</v>
      </c>
      <c r="S25" s="9">
        <f t="shared" si="0"/>
        <v>730</v>
      </c>
      <c r="T25" s="10">
        <v>429</v>
      </c>
      <c r="U25" s="11">
        <f t="shared" si="1"/>
        <v>313170</v>
      </c>
    </row>
    <row r="26" spans="1:21" s="12" customFormat="1" ht="100.15" customHeight="1">
      <c r="A26" s="41" t="s">
        <v>149</v>
      </c>
      <c r="B26" s="38"/>
      <c r="C26" s="5" t="s">
        <v>11</v>
      </c>
      <c r="D26" s="5" t="s">
        <v>56</v>
      </c>
      <c r="E26" s="5" t="s">
        <v>61</v>
      </c>
      <c r="F26" s="5" t="s">
        <v>58</v>
      </c>
      <c r="G26" s="5" t="s">
        <v>62</v>
      </c>
      <c r="H26" s="5" t="s">
        <v>14</v>
      </c>
      <c r="I26" s="6" t="s">
        <v>15</v>
      </c>
      <c r="J26" s="5" t="s">
        <v>60</v>
      </c>
      <c r="K26" s="5" t="s">
        <v>17</v>
      </c>
      <c r="L26" s="7">
        <v>186.52173913043481</v>
      </c>
      <c r="M26" s="8">
        <v>100</v>
      </c>
      <c r="N26" s="8">
        <v>180</v>
      </c>
      <c r="O26" s="8">
        <v>180</v>
      </c>
      <c r="P26" s="8">
        <v>180</v>
      </c>
      <c r="Q26" s="8">
        <v>140</v>
      </c>
      <c r="R26" s="8">
        <v>70</v>
      </c>
      <c r="S26" s="9">
        <f t="shared" si="0"/>
        <v>850</v>
      </c>
      <c r="T26" s="10">
        <v>429</v>
      </c>
      <c r="U26" s="11">
        <f t="shared" si="1"/>
        <v>364650</v>
      </c>
    </row>
    <row r="27" spans="1:21" s="12" customFormat="1" ht="100.15" customHeight="1">
      <c r="A27" s="41" t="s">
        <v>149</v>
      </c>
      <c r="B27" s="38"/>
      <c r="C27" s="5" t="s">
        <v>11</v>
      </c>
      <c r="D27" s="5" t="s">
        <v>56</v>
      </c>
      <c r="E27" s="5" t="s">
        <v>63</v>
      </c>
      <c r="F27" s="5" t="s">
        <v>58</v>
      </c>
      <c r="G27" s="5" t="s">
        <v>64</v>
      </c>
      <c r="H27" s="5" t="s">
        <v>14</v>
      </c>
      <c r="I27" s="6" t="s">
        <v>15</v>
      </c>
      <c r="J27" s="5" t="s">
        <v>60</v>
      </c>
      <c r="K27" s="5" t="s">
        <v>17</v>
      </c>
      <c r="L27" s="7">
        <v>186.52173913043481</v>
      </c>
      <c r="M27" s="8">
        <v>100</v>
      </c>
      <c r="N27" s="8">
        <v>160</v>
      </c>
      <c r="O27" s="8">
        <v>140</v>
      </c>
      <c r="P27" s="8">
        <v>140</v>
      </c>
      <c r="Q27" s="8">
        <v>120</v>
      </c>
      <c r="R27" s="8">
        <v>70</v>
      </c>
      <c r="S27" s="9">
        <f t="shared" si="0"/>
        <v>730</v>
      </c>
      <c r="T27" s="10">
        <v>429</v>
      </c>
      <c r="U27" s="11">
        <f t="shared" si="1"/>
        <v>313170</v>
      </c>
    </row>
    <row r="28" spans="1:21" s="12" customFormat="1" ht="100.15" customHeight="1">
      <c r="A28" s="41" t="s">
        <v>149</v>
      </c>
      <c r="B28" s="38"/>
      <c r="C28" s="5" t="s">
        <v>11</v>
      </c>
      <c r="D28" s="5" t="s">
        <v>22</v>
      </c>
      <c r="E28" s="5" t="s">
        <v>65</v>
      </c>
      <c r="F28" s="5" t="s">
        <v>66</v>
      </c>
      <c r="G28" s="5" t="s">
        <v>67</v>
      </c>
      <c r="H28" s="5" t="s">
        <v>14</v>
      </c>
      <c r="I28" s="6" t="s">
        <v>15</v>
      </c>
      <c r="J28" s="5" t="s">
        <v>68</v>
      </c>
      <c r="K28" s="5" t="s">
        <v>69</v>
      </c>
      <c r="L28" s="7">
        <v>212.60869565217394</v>
      </c>
      <c r="M28" s="8">
        <v>42</v>
      </c>
      <c r="N28" s="8">
        <v>60</v>
      </c>
      <c r="O28" s="8">
        <v>10</v>
      </c>
      <c r="P28" s="8">
        <v>4</v>
      </c>
      <c r="Q28" s="8">
        <v>45</v>
      </c>
      <c r="R28" s="8">
        <v>35</v>
      </c>
      <c r="S28" s="9">
        <f t="shared" si="0"/>
        <v>196</v>
      </c>
      <c r="T28" s="10">
        <v>489</v>
      </c>
      <c r="U28" s="11">
        <f t="shared" si="1"/>
        <v>95844</v>
      </c>
    </row>
    <row r="29" spans="1:21" s="12" customFormat="1" ht="100.15" customHeight="1">
      <c r="A29" s="41" t="s">
        <v>149</v>
      </c>
      <c r="B29" s="38"/>
      <c r="C29" s="5" t="s">
        <v>11</v>
      </c>
      <c r="D29" s="5" t="s">
        <v>22</v>
      </c>
      <c r="E29" s="5" t="s">
        <v>65</v>
      </c>
      <c r="F29" s="5" t="s">
        <v>66</v>
      </c>
      <c r="G29" s="5" t="s">
        <v>70</v>
      </c>
      <c r="H29" s="5" t="s">
        <v>51</v>
      </c>
      <c r="I29" s="5">
        <v>102</v>
      </c>
      <c r="J29" s="5" t="s">
        <v>68</v>
      </c>
      <c r="K29" s="5" t="s">
        <v>69</v>
      </c>
      <c r="L29" s="7">
        <v>212.60869565217394</v>
      </c>
      <c r="M29" s="8">
        <v>43</v>
      </c>
      <c r="N29" s="8">
        <v>81</v>
      </c>
      <c r="O29" s="8">
        <v>53</v>
      </c>
      <c r="P29" s="8">
        <v>47</v>
      </c>
      <c r="Q29" s="8">
        <v>66</v>
      </c>
      <c r="R29" s="8">
        <v>36</v>
      </c>
      <c r="S29" s="9">
        <f t="shared" si="0"/>
        <v>326</v>
      </c>
      <c r="T29" s="10">
        <v>489</v>
      </c>
      <c r="U29" s="11">
        <f t="shared" si="1"/>
        <v>159414</v>
      </c>
    </row>
    <row r="30" spans="1:21" s="12" customFormat="1" ht="100.15" customHeight="1">
      <c r="A30" s="41" t="s">
        <v>149</v>
      </c>
      <c r="B30" s="38"/>
      <c r="C30" s="5" t="s">
        <v>11</v>
      </c>
      <c r="D30" s="5" t="s">
        <v>22</v>
      </c>
      <c r="E30" s="5" t="s">
        <v>71</v>
      </c>
      <c r="F30" s="5" t="s">
        <v>66</v>
      </c>
      <c r="G30" s="5" t="s">
        <v>72</v>
      </c>
      <c r="H30" s="5" t="s">
        <v>73</v>
      </c>
      <c r="I30" s="5">
        <v>402</v>
      </c>
      <c r="J30" s="5" t="s">
        <v>74</v>
      </c>
      <c r="K30" s="5" t="s">
        <v>69</v>
      </c>
      <c r="L30" s="7">
        <v>212.60869565217394</v>
      </c>
      <c r="M30" s="8">
        <v>43</v>
      </c>
      <c r="N30" s="8">
        <v>81</v>
      </c>
      <c r="O30" s="8">
        <v>53</v>
      </c>
      <c r="P30" s="8">
        <v>47</v>
      </c>
      <c r="Q30" s="8">
        <v>66</v>
      </c>
      <c r="R30" s="8">
        <v>36</v>
      </c>
      <c r="S30" s="9">
        <f t="shared" si="0"/>
        <v>326</v>
      </c>
      <c r="T30" s="10">
        <v>489</v>
      </c>
      <c r="U30" s="11">
        <f t="shared" si="1"/>
        <v>159414</v>
      </c>
    </row>
    <row r="31" spans="1:21" s="12" customFormat="1" ht="100.15" customHeight="1">
      <c r="A31" s="41" t="s">
        <v>149</v>
      </c>
      <c r="B31" s="38"/>
      <c r="C31" s="5" t="s">
        <v>11</v>
      </c>
      <c r="D31" s="5" t="s">
        <v>75</v>
      </c>
      <c r="E31" s="5" t="s">
        <v>76</v>
      </c>
      <c r="F31" s="5" t="s">
        <v>66</v>
      </c>
      <c r="G31" s="5" t="s">
        <v>77</v>
      </c>
      <c r="H31" s="5" t="s">
        <v>14</v>
      </c>
      <c r="I31" s="6" t="s">
        <v>15</v>
      </c>
      <c r="J31" s="5" t="s">
        <v>68</v>
      </c>
      <c r="K31" s="5" t="s">
        <v>69</v>
      </c>
      <c r="L31" s="7">
        <v>186.52173913043481</v>
      </c>
      <c r="M31" s="8">
        <v>57</v>
      </c>
      <c r="N31" s="8">
        <v>88</v>
      </c>
      <c r="O31" s="8">
        <v>49</v>
      </c>
      <c r="P31" s="8">
        <v>50</v>
      </c>
      <c r="Q31" s="8">
        <v>86</v>
      </c>
      <c r="R31" s="8">
        <v>58</v>
      </c>
      <c r="S31" s="9">
        <f t="shared" si="0"/>
        <v>388</v>
      </c>
      <c r="T31" s="10">
        <v>429</v>
      </c>
      <c r="U31" s="11">
        <f t="shared" si="1"/>
        <v>166452</v>
      </c>
    </row>
    <row r="32" spans="1:21" s="12" customFormat="1" ht="100.15" customHeight="1">
      <c r="A32" s="41" t="s">
        <v>149</v>
      </c>
      <c r="B32" s="38"/>
      <c r="C32" s="5" t="s">
        <v>11</v>
      </c>
      <c r="D32" s="5" t="s">
        <v>75</v>
      </c>
      <c r="E32" s="5" t="s">
        <v>76</v>
      </c>
      <c r="F32" s="5" t="s">
        <v>66</v>
      </c>
      <c r="G32" s="5" t="s">
        <v>78</v>
      </c>
      <c r="H32" s="5" t="s">
        <v>51</v>
      </c>
      <c r="I32" s="5">
        <v>102</v>
      </c>
      <c r="J32" s="5" t="s">
        <v>68</v>
      </c>
      <c r="K32" s="5" t="s">
        <v>69</v>
      </c>
      <c r="L32" s="7">
        <v>186.52173913043481</v>
      </c>
      <c r="M32" s="8">
        <v>58</v>
      </c>
      <c r="N32" s="8">
        <v>110</v>
      </c>
      <c r="O32" s="8">
        <v>92</v>
      </c>
      <c r="P32" s="8">
        <v>93</v>
      </c>
      <c r="Q32" s="8">
        <v>107</v>
      </c>
      <c r="R32" s="8">
        <v>58</v>
      </c>
      <c r="S32" s="9">
        <f t="shared" si="0"/>
        <v>518</v>
      </c>
      <c r="T32" s="10">
        <v>429</v>
      </c>
      <c r="U32" s="11">
        <f t="shared" si="1"/>
        <v>222222</v>
      </c>
    </row>
    <row r="33" spans="1:21" s="12" customFormat="1" ht="100.15" customHeight="1">
      <c r="A33" s="41" t="s">
        <v>149</v>
      </c>
      <c r="B33" s="38"/>
      <c r="C33" s="5" t="s">
        <v>11</v>
      </c>
      <c r="D33" s="5" t="s">
        <v>75</v>
      </c>
      <c r="E33" s="5" t="s">
        <v>79</v>
      </c>
      <c r="F33" s="5" t="s">
        <v>66</v>
      </c>
      <c r="G33" s="5" t="s">
        <v>80</v>
      </c>
      <c r="H33" s="5" t="s">
        <v>73</v>
      </c>
      <c r="I33" s="5">
        <v>402</v>
      </c>
      <c r="J33" s="5" t="s">
        <v>74</v>
      </c>
      <c r="K33" s="5" t="s">
        <v>69</v>
      </c>
      <c r="L33" s="7">
        <v>186.52173913043481</v>
      </c>
      <c r="M33" s="8">
        <v>58</v>
      </c>
      <c r="N33" s="8">
        <v>110</v>
      </c>
      <c r="O33" s="8">
        <v>92</v>
      </c>
      <c r="P33" s="8">
        <v>93</v>
      </c>
      <c r="Q33" s="8">
        <v>107</v>
      </c>
      <c r="R33" s="8">
        <v>58</v>
      </c>
      <c r="S33" s="9">
        <f t="shared" si="0"/>
        <v>518</v>
      </c>
      <c r="T33" s="10">
        <v>429</v>
      </c>
      <c r="U33" s="11">
        <f t="shared" si="1"/>
        <v>222222</v>
      </c>
    </row>
    <row r="34" spans="1:21" s="12" customFormat="1" ht="100.15" customHeight="1">
      <c r="A34" s="41" t="s">
        <v>149</v>
      </c>
      <c r="B34" s="38"/>
      <c r="C34" s="5" t="s">
        <v>11</v>
      </c>
      <c r="D34" s="5" t="s">
        <v>81</v>
      </c>
      <c r="E34" s="5" t="s">
        <v>82</v>
      </c>
      <c r="F34" s="5" t="s">
        <v>83</v>
      </c>
      <c r="G34" s="5" t="s">
        <v>84</v>
      </c>
      <c r="H34" s="5" t="s">
        <v>85</v>
      </c>
      <c r="I34" s="6">
        <v>464</v>
      </c>
      <c r="J34" s="5" t="s">
        <v>86</v>
      </c>
      <c r="K34" s="5" t="s">
        <v>87</v>
      </c>
      <c r="L34" s="7">
        <v>303.91304347826087</v>
      </c>
      <c r="M34" s="8">
        <v>60</v>
      </c>
      <c r="N34" s="8">
        <v>120</v>
      </c>
      <c r="O34" s="8">
        <v>360</v>
      </c>
      <c r="P34" s="8">
        <v>360</v>
      </c>
      <c r="Q34" s="8">
        <v>240</v>
      </c>
      <c r="R34" s="8">
        <v>60</v>
      </c>
      <c r="S34" s="9">
        <f t="shared" si="0"/>
        <v>1200</v>
      </c>
      <c r="T34" s="10">
        <v>699</v>
      </c>
      <c r="U34" s="11">
        <f t="shared" si="1"/>
        <v>838800</v>
      </c>
    </row>
    <row r="35" spans="1:21" s="12" customFormat="1" ht="100.15" customHeight="1">
      <c r="A35" s="41" t="s">
        <v>149</v>
      </c>
      <c r="B35" s="38"/>
      <c r="C35" s="5" t="s">
        <v>11</v>
      </c>
      <c r="D35" s="5" t="s">
        <v>81</v>
      </c>
      <c r="E35" s="5" t="s">
        <v>82</v>
      </c>
      <c r="F35" s="5" t="s">
        <v>83</v>
      </c>
      <c r="G35" s="5" t="s">
        <v>88</v>
      </c>
      <c r="H35" s="5" t="s">
        <v>14</v>
      </c>
      <c r="I35" s="6" t="s">
        <v>15</v>
      </c>
      <c r="J35" s="5" t="s">
        <v>89</v>
      </c>
      <c r="K35" s="5" t="s">
        <v>87</v>
      </c>
      <c r="L35" s="7">
        <v>303.91304347826087</v>
      </c>
      <c r="M35" s="8">
        <v>60</v>
      </c>
      <c r="N35" s="8">
        <v>120</v>
      </c>
      <c r="O35" s="8">
        <v>360</v>
      </c>
      <c r="P35" s="8">
        <v>360</v>
      </c>
      <c r="Q35" s="8">
        <v>240</v>
      </c>
      <c r="R35" s="8">
        <v>60</v>
      </c>
      <c r="S35" s="9">
        <f t="shared" si="0"/>
        <v>1200</v>
      </c>
      <c r="T35" s="10">
        <v>699</v>
      </c>
      <c r="U35" s="11">
        <f t="shared" si="1"/>
        <v>838800</v>
      </c>
    </row>
    <row r="36" spans="1:21" s="12" customFormat="1" ht="100.15" customHeight="1">
      <c r="A36" s="41" t="s">
        <v>149</v>
      </c>
      <c r="B36" s="38"/>
      <c r="C36" s="5" t="s">
        <v>11</v>
      </c>
      <c r="D36" s="5" t="s">
        <v>81</v>
      </c>
      <c r="E36" s="5" t="s">
        <v>82</v>
      </c>
      <c r="F36" s="5" t="s">
        <v>83</v>
      </c>
      <c r="G36" s="5" t="s">
        <v>90</v>
      </c>
      <c r="H36" s="5" t="s">
        <v>85</v>
      </c>
      <c r="I36" s="6">
        <v>464</v>
      </c>
      <c r="J36" s="5" t="s">
        <v>86</v>
      </c>
      <c r="K36" s="5" t="s">
        <v>87</v>
      </c>
      <c r="L36" s="7">
        <v>316.95652173913044</v>
      </c>
      <c r="M36" s="8">
        <v>60</v>
      </c>
      <c r="N36" s="8">
        <v>120</v>
      </c>
      <c r="O36" s="8">
        <v>360</v>
      </c>
      <c r="P36" s="8">
        <v>360</v>
      </c>
      <c r="Q36" s="8">
        <v>240</v>
      </c>
      <c r="R36" s="8">
        <v>60</v>
      </c>
      <c r="S36" s="9">
        <f t="shared" ref="S36:S59" si="2">SUM(M36:R36)</f>
        <v>1200</v>
      </c>
      <c r="T36" s="10">
        <v>729</v>
      </c>
      <c r="U36" s="11">
        <f t="shared" ref="U36:U59" si="3">T36*S36</f>
        <v>874800</v>
      </c>
    </row>
    <row r="37" spans="1:21" s="12" customFormat="1" ht="100.15" customHeight="1">
      <c r="A37" s="41" t="s">
        <v>149</v>
      </c>
      <c r="B37" s="38"/>
      <c r="C37" s="5" t="s">
        <v>11</v>
      </c>
      <c r="D37" s="5" t="s">
        <v>81</v>
      </c>
      <c r="E37" s="5" t="s">
        <v>91</v>
      </c>
      <c r="F37" s="5" t="s">
        <v>92</v>
      </c>
      <c r="G37" s="5" t="s">
        <v>93</v>
      </c>
      <c r="H37" s="5" t="s">
        <v>94</v>
      </c>
      <c r="I37" s="6">
        <v>471</v>
      </c>
      <c r="J37" s="5" t="s">
        <v>86</v>
      </c>
      <c r="K37" s="5" t="s">
        <v>87</v>
      </c>
      <c r="L37" s="7">
        <v>347.39130434782612</v>
      </c>
      <c r="M37" s="8">
        <v>60</v>
      </c>
      <c r="N37" s="8">
        <v>120</v>
      </c>
      <c r="O37" s="8">
        <v>360</v>
      </c>
      <c r="P37" s="8">
        <v>360</v>
      </c>
      <c r="Q37" s="8">
        <v>240</v>
      </c>
      <c r="R37" s="8">
        <v>60</v>
      </c>
      <c r="S37" s="9">
        <f t="shared" si="2"/>
        <v>1200</v>
      </c>
      <c r="T37" s="10">
        <v>799</v>
      </c>
      <c r="U37" s="11">
        <f t="shared" si="3"/>
        <v>958800</v>
      </c>
    </row>
    <row r="38" spans="1:21" s="12" customFormat="1" ht="100.15" customHeight="1">
      <c r="A38" s="41" t="s">
        <v>149</v>
      </c>
      <c r="B38" s="38"/>
      <c r="C38" s="5" t="s">
        <v>11</v>
      </c>
      <c r="D38" s="5" t="s">
        <v>95</v>
      </c>
      <c r="E38" s="5" t="s">
        <v>96</v>
      </c>
      <c r="F38" s="5" t="s">
        <v>83</v>
      </c>
      <c r="G38" s="5" t="s">
        <v>97</v>
      </c>
      <c r="H38" s="5" t="s">
        <v>85</v>
      </c>
      <c r="I38" s="6">
        <v>464</v>
      </c>
      <c r="J38" s="5" t="s">
        <v>86</v>
      </c>
      <c r="K38" s="5" t="s">
        <v>87</v>
      </c>
      <c r="L38" s="7">
        <v>282.17391304347831</v>
      </c>
      <c r="M38" s="8">
        <v>60</v>
      </c>
      <c r="N38" s="8">
        <v>120</v>
      </c>
      <c r="O38" s="8">
        <v>360</v>
      </c>
      <c r="P38" s="8">
        <v>360</v>
      </c>
      <c r="Q38" s="8">
        <v>240</v>
      </c>
      <c r="R38" s="8">
        <v>60</v>
      </c>
      <c r="S38" s="9">
        <f t="shared" si="2"/>
        <v>1200</v>
      </c>
      <c r="T38" s="10">
        <v>649</v>
      </c>
      <c r="U38" s="11">
        <f t="shared" si="3"/>
        <v>778800</v>
      </c>
    </row>
    <row r="39" spans="1:21" s="12" customFormat="1" ht="100.15" customHeight="1">
      <c r="A39" s="41" t="s">
        <v>149</v>
      </c>
      <c r="B39" s="38"/>
      <c r="C39" s="5" t="s">
        <v>11</v>
      </c>
      <c r="D39" s="5" t="s">
        <v>95</v>
      </c>
      <c r="E39" s="5" t="s">
        <v>96</v>
      </c>
      <c r="F39" s="5" t="s">
        <v>83</v>
      </c>
      <c r="G39" s="5" t="s">
        <v>98</v>
      </c>
      <c r="H39" s="5" t="s">
        <v>14</v>
      </c>
      <c r="I39" s="6" t="s">
        <v>15</v>
      </c>
      <c r="J39" s="5" t="s">
        <v>89</v>
      </c>
      <c r="K39" s="5" t="s">
        <v>87</v>
      </c>
      <c r="L39" s="7">
        <v>282.17391304347831</v>
      </c>
      <c r="M39" s="8">
        <v>60</v>
      </c>
      <c r="N39" s="8">
        <v>120</v>
      </c>
      <c r="O39" s="8">
        <v>360</v>
      </c>
      <c r="P39" s="8">
        <v>360</v>
      </c>
      <c r="Q39" s="8">
        <v>240</v>
      </c>
      <c r="R39" s="8">
        <v>60</v>
      </c>
      <c r="S39" s="9">
        <f t="shared" si="2"/>
        <v>1200</v>
      </c>
      <c r="T39" s="10">
        <v>649</v>
      </c>
      <c r="U39" s="11">
        <f t="shared" si="3"/>
        <v>778800</v>
      </c>
    </row>
    <row r="40" spans="1:21" s="12" customFormat="1" ht="100.15" customHeight="1">
      <c r="A40" s="41" t="s">
        <v>149</v>
      </c>
      <c r="B40" s="38"/>
      <c r="C40" s="5" t="s">
        <v>11</v>
      </c>
      <c r="D40" s="5" t="s">
        <v>99</v>
      </c>
      <c r="E40" s="5" t="s">
        <v>99</v>
      </c>
      <c r="F40" s="5" t="s">
        <v>66</v>
      </c>
      <c r="G40" s="5" t="s">
        <v>100</v>
      </c>
      <c r="H40" s="5" t="s">
        <v>85</v>
      </c>
      <c r="I40" s="6">
        <v>464</v>
      </c>
      <c r="J40" s="5" t="s">
        <v>86</v>
      </c>
      <c r="K40" s="5" t="s">
        <v>87</v>
      </c>
      <c r="L40" s="7">
        <v>403.91304347826087</v>
      </c>
      <c r="M40" s="8">
        <v>24</v>
      </c>
      <c r="N40" s="8">
        <v>53</v>
      </c>
      <c r="O40" s="8">
        <v>151</v>
      </c>
      <c r="P40" s="8">
        <v>157</v>
      </c>
      <c r="Q40" s="8">
        <v>100</v>
      </c>
      <c r="R40" s="8">
        <v>26</v>
      </c>
      <c r="S40" s="9">
        <f t="shared" si="2"/>
        <v>511</v>
      </c>
      <c r="T40" s="10">
        <v>929</v>
      </c>
      <c r="U40" s="11">
        <f t="shared" si="3"/>
        <v>474719</v>
      </c>
    </row>
    <row r="41" spans="1:21" s="12" customFormat="1" ht="100.15" customHeight="1">
      <c r="A41" s="41" t="s">
        <v>149</v>
      </c>
      <c r="B41" s="38"/>
      <c r="C41" s="5" t="s">
        <v>11</v>
      </c>
      <c r="D41" s="5" t="s">
        <v>99</v>
      </c>
      <c r="E41" s="5" t="s">
        <v>99</v>
      </c>
      <c r="F41" s="5" t="s">
        <v>66</v>
      </c>
      <c r="G41" s="5" t="s">
        <v>101</v>
      </c>
      <c r="H41" s="5" t="s">
        <v>14</v>
      </c>
      <c r="I41" s="6" t="s">
        <v>15</v>
      </c>
      <c r="J41" s="5" t="s">
        <v>89</v>
      </c>
      <c r="K41" s="5" t="s">
        <v>87</v>
      </c>
      <c r="L41" s="7">
        <v>403.91304347826087</v>
      </c>
      <c r="M41" s="8">
        <v>25</v>
      </c>
      <c r="N41" s="8">
        <v>52</v>
      </c>
      <c r="O41" s="8">
        <v>152</v>
      </c>
      <c r="P41" s="8">
        <v>158</v>
      </c>
      <c r="Q41" s="8">
        <v>102</v>
      </c>
      <c r="R41" s="8">
        <v>25</v>
      </c>
      <c r="S41" s="9">
        <f t="shared" si="2"/>
        <v>514</v>
      </c>
      <c r="T41" s="10">
        <v>929</v>
      </c>
      <c r="U41" s="11">
        <f t="shared" si="3"/>
        <v>477506</v>
      </c>
    </row>
    <row r="42" spans="1:21" s="12" customFormat="1" ht="100.15" customHeight="1">
      <c r="A42" s="41" t="s">
        <v>149</v>
      </c>
      <c r="B42" s="38"/>
      <c r="C42" s="5" t="s">
        <v>11</v>
      </c>
      <c r="D42" s="5" t="s">
        <v>102</v>
      </c>
      <c r="E42" s="5" t="s">
        <v>102</v>
      </c>
      <c r="F42" s="5" t="s">
        <v>66</v>
      </c>
      <c r="G42" s="5" t="s">
        <v>103</v>
      </c>
      <c r="H42" s="5" t="s">
        <v>85</v>
      </c>
      <c r="I42" s="6">
        <v>464</v>
      </c>
      <c r="J42" s="5" t="s">
        <v>86</v>
      </c>
      <c r="K42" s="5" t="s">
        <v>87</v>
      </c>
      <c r="L42" s="7">
        <v>564.78260869565224</v>
      </c>
      <c r="M42" s="8">
        <v>25</v>
      </c>
      <c r="N42" s="8">
        <v>50</v>
      </c>
      <c r="O42" s="8">
        <v>150</v>
      </c>
      <c r="P42" s="8">
        <v>150</v>
      </c>
      <c r="Q42" s="8">
        <v>100</v>
      </c>
      <c r="R42" s="8">
        <v>25</v>
      </c>
      <c r="S42" s="9">
        <f t="shared" si="2"/>
        <v>500</v>
      </c>
      <c r="T42" s="10">
        <v>1299</v>
      </c>
      <c r="U42" s="11">
        <f t="shared" si="3"/>
        <v>649500</v>
      </c>
    </row>
    <row r="43" spans="1:21" s="12" customFormat="1" ht="100.15" customHeight="1">
      <c r="A43" s="41" t="s">
        <v>149</v>
      </c>
      <c r="B43" s="38"/>
      <c r="C43" s="5" t="s">
        <v>11</v>
      </c>
      <c r="D43" s="5" t="s">
        <v>102</v>
      </c>
      <c r="E43" s="5" t="s">
        <v>102</v>
      </c>
      <c r="F43" s="5" t="s">
        <v>66</v>
      </c>
      <c r="G43" s="5" t="s">
        <v>104</v>
      </c>
      <c r="H43" s="5" t="s">
        <v>14</v>
      </c>
      <c r="I43" s="6" t="s">
        <v>15</v>
      </c>
      <c r="J43" s="5" t="s">
        <v>89</v>
      </c>
      <c r="K43" s="5" t="s">
        <v>87</v>
      </c>
      <c r="L43" s="7">
        <v>564.78260869565224</v>
      </c>
      <c r="M43" s="8">
        <v>25</v>
      </c>
      <c r="N43" s="8">
        <v>50</v>
      </c>
      <c r="O43" s="8">
        <v>150</v>
      </c>
      <c r="P43" s="8">
        <v>150</v>
      </c>
      <c r="Q43" s="8">
        <v>100</v>
      </c>
      <c r="R43" s="8">
        <v>25</v>
      </c>
      <c r="S43" s="9">
        <f t="shared" si="2"/>
        <v>500</v>
      </c>
      <c r="T43" s="10">
        <v>1299</v>
      </c>
      <c r="U43" s="11">
        <f t="shared" si="3"/>
        <v>649500</v>
      </c>
    </row>
    <row r="44" spans="1:21" s="12" customFormat="1" ht="100.15" customHeight="1">
      <c r="A44" s="41" t="s">
        <v>149</v>
      </c>
      <c r="B44" s="38"/>
      <c r="C44" s="5" t="s">
        <v>11</v>
      </c>
      <c r="D44" s="5" t="s">
        <v>105</v>
      </c>
      <c r="E44" s="5" t="s">
        <v>106</v>
      </c>
      <c r="F44" s="5" t="s">
        <v>66</v>
      </c>
      <c r="G44" s="5" t="s">
        <v>107</v>
      </c>
      <c r="H44" s="5" t="s">
        <v>29</v>
      </c>
      <c r="I44" s="6">
        <v>100</v>
      </c>
      <c r="J44" s="5" t="s">
        <v>108</v>
      </c>
      <c r="K44" s="5" t="s">
        <v>87</v>
      </c>
      <c r="L44" s="7">
        <v>303.91304347826087</v>
      </c>
      <c r="M44" s="8">
        <v>25</v>
      </c>
      <c r="N44" s="8">
        <v>50</v>
      </c>
      <c r="O44" s="8">
        <v>150</v>
      </c>
      <c r="P44" s="8">
        <v>150</v>
      </c>
      <c r="Q44" s="8">
        <v>100</v>
      </c>
      <c r="R44" s="8">
        <v>25</v>
      </c>
      <c r="S44" s="9">
        <f t="shared" si="2"/>
        <v>500</v>
      </c>
      <c r="T44" s="10">
        <v>699</v>
      </c>
      <c r="U44" s="11">
        <f t="shared" si="3"/>
        <v>349500</v>
      </c>
    </row>
    <row r="45" spans="1:21" s="12" customFormat="1" ht="100.15" customHeight="1">
      <c r="A45" s="41" t="s">
        <v>149</v>
      </c>
      <c r="B45" s="38"/>
      <c r="C45" s="5" t="s">
        <v>11</v>
      </c>
      <c r="D45" s="5" t="s">
        <v>105</v>
      </c>
      <c r="E45" s="5" t="s">
        <v>106</v>
      </c>
      <c r="F45" s="5" t="s">
        <v>66</v>
      </c>
      <c r="G45" s="5" t="s">
        <v>109</v>
      </c>
      <c r="H45" s="5" t="s">
        <v>14</v>
      </c>
      <c r="I45" s="6" t="s">
        <v>15</v>
      </c>
      <c r="J45" s="5" t="s">
        <v>108</v>
      </c>
      <c r="K45" s="5" t="s">
        <v>87</v>
      </c>
      <c r="L45" s="7">
        <v>303.91304347826087</v>
      </c>
      <c r="M45" s="8">
        <v>22</v>
      </c>
      <c r="N45" s="8">
        <v>44</v>
      </c>
      <c r="O45" s="8">
        <v>142</v>
      </c>
      <c r="P45" s="8">
        <v>145</v>
      </c>
      <c r="Q45" s="8">
        <v>95</v>
      </c>
      <c r="R45" s="8">
        <v>23</v>
      </c>
      <c r="S45" s="9">
        <f t="shared" si="2"/>
        <v>471</v>
      </c>
      <c r="T45" s="10">
        <v>699</v>
      </c>
      <c r="U45" s="11">
        <f t="shared" si="3"/>
        <v>329229</v>
      </c>
    </row>
    <row r="46" spans="1:21" s="12" customFormat="1" ht="100.15" customHeight="1">
      <c r="A46" s="41" t="s">
        <v>149</v>
      </c>
      <c r="B46" s="38"/>
      <c r="C46" s="5" t="s">
        <v>11</v>
      </c>
      <c r="D46" s="5" t="s">
        <v>110</v>
      </c>
      <c r="E46" s="5" t="s">
        <v>111</v>
      </c>
      <c r="F46" s="5" t="s">
        <v>66</v>
      </c>
      <c r="G46" s="5" t="s">
        <v>112</v>
      </c>
      <c r="H46" s="5" t="s">
        <v>14</v>
      </c>
      <c r="I46" s="6" t="s">
        <v>15</v>
      </c>
      <c r="J46" s="5" t="s">
        <v>108</v>
      </c>
      <c r="K46" s="5" t="s">
        <v>87</v>
      </c>
      <c r="L46" s="7">
        <v>273.47826086956525</v>
      </c>
      <c r="M46" s="8">
        <v>25</v>
      </c>
      <c r="N46" s="8">
        <v>50</v>
      </c>
      <c r="O46" s="8">
        <v>150</v>
      </c>
      <c r="P46" s="8">
        <v>150</v>
      </c>
      <c r="Q46" s="8">
        <v>100</v>
      </c>
      <c r="R46" s="8">
        <v>25</v>
      </c>
      <c r="S46" s="9">
        <f t="shared" si="2"/>
        <v>500</v>
      </c>
      <c r="T46" s="10">
        <v>629</v>
      </c>
      <c r="U46" s="11">
        <f t="shared" si="3"/>
        <v>314500</v>
      </c>
    </row>
    <row r="47" spans="1:21" s="12" customFormat="1" ht="100.15" customHeight="1">
      <c r="A47" s="41" t="s">
        <v>149</v>
      </c>
      <c r="B47" s="38"/>
      <c r="C47" s="5" t="s">
        <v>11</v>
      </c>
      <c r="D47" s="5" t="s">
        <v>110</v>
      </c>
      <c r="E47" s="5" t="s">
        <v>113</v>
      </c>
      <c r="F47" s="5" t="s">
        <v>66</v>
      </c>
      <c r="G47" s="5" t="s">
        <v>114</v>
      </c>
      <c r="H47" s="5" t="s">
        <v>29</v>
      </c>
      <c r="I47" s="6">
        <v>100</v>
      </c>
      <c r="J47" s="5" t="s">
        <v>108</v>
      </c>
      <c r="K47" s="5" t="s">
        <v>87</v>
      </c>
      <c r="L47" s="7">
        <v>273.47826086956525</v>
      </c>
      <c r="M47" s="8">
        <v>24</v>
      </c>
      <c r="N47" s="8">
        <v>42</v>
      </c>
      <c r="O47" s="8">
        <v>147</v>
      </c>
      <c r="P47" s="8">
        <v>147</v>
      </c>
      <c r="Q47" s="8">
        <v>95</v>
      </c>
      <c r="R47" s="8">
        <v>25</v>
      </c>
      <c r="S47" s="9">
        <f t="shared" si="2"/>
        <v>480</v>
      </c>
      <c r="T47" s="10">
        <v>629</v>
      </c>
      <c r="U47" s="11">
        <f t="shared" si="3"/>
        <v>301920</v>
      </c>
    </row>
    <row r="48" spans="1:21" s="12" customFormat="1" ht="100.15" customHeight="1">
      <c r="A48" s="41" t="s">
        <v>149</v>
      </c>
      <c r="B48" s="38"/>
      <c r="C48" s="5" t="s">
        <v>11</v>
      </c>
      <c r="D48" s="5" t="s">
        <v>110</v>
      </c>
      <c r="E48" s="5" t="s">
        <v>111</v>
      </c>
      <c r="F48" s="5" t="s">
        <v>66</v>
      </c>
      <c r="G48" s="5" t="s">
        <v>115</v>
      </c>
      <c r="H48" s="5" t="s">
        <v>73</v>
      </c>
      <c r="I48" s="6">
        <v>402</v>
      </c>
      <c r="J48" s="5" t="s">
        <v>108</v>
      </c>
      <c r="K48" s="5" t="s">
        <v>87</v>
      </c>
      <c r="L48" s="7">
        <v>273.47826086956525</v>
      </c>
      <c r="M48" s="8">
        <v>25</v>
      </c>
      <c r="N48" s="8">
        <v>50</v>
      </c>
      <c r="O48" s="8">
        <v>150</v>
      </c>
      <c r="P48" s="8">
        <v>150</v>
      </c>
      <c r="Q48" s="8">
        <v>100</v>
      </c>
      <c r="R48" s="8">
        <v>25</v>
      </c>
      <c r="S48" s="9">
        <f t="shared" si="2"/>
        <v>500</v>
      </c>
      <c r="T48" s="10">
        <v>629</v>
      </c>
      <c r="U48" s="11">
        <f t="shared" si="3"/>
        <v>314500</v>
      </c>
    </row>
    <row r="49" spans="1:21" s="12" customFormat="1" ht="100.15" customHeight="1">
      <c r="A49" s="41" t="s">
        <v>149</v>
      </c>
      <c r="B49" s="38"/>
      <c r="C49" s="5" t="s">
        <v>11</v>
      </c>
      <c r="D49" s="5" t="s">
        <v>110</v>
      </c>
      <c r="E49" s="5" t="s">
        <v>116</v>
      </c>
      <c r="F49" s="5" t="s">
        <v>66</v>
      </c>
      <c r="G49" s="5" t="s">
        <v>117</v>
      </c>
      <c r="H49" s="5" t="s">
        <v>29</v>
      </c>
      <c r="I49" s="6">
        <v>100</v>
      </c>
      <c r="J49" s="5" t="s">
        <v>108</v>
      </c>
      <c r="K49" s="5" t="s">
        <v>87</v>
      </c>
      <c r="L49" s="7">
        <v>273.47826086956525</v>
      </c>
      <c r="M49" s="8">
        <v>25</v>
      </c>
      <c r="N49" s="8">
        <v>50</v>
      </c>
      <c r="O49" s="8">
        <v>150</v>
      </c>
      <c r="P49" s="8">
        <v>150</v>
      </c>
      <c r="Q49" s="8">
        <v>100</v>
      </c>
      <c r="R49" s="8">
        <v>25</v>
      </c>
      <c r="S49" s="9">
        <f t="shared" si="2"/>
        <v>500</v>
      </c>
      <c r="T49" s="10">
        <v>629</v>
      </c>
      <c r="U49" s="11">
        <f t="shared" si="3"/>
        <v>314500</v>
      </c>
    </row>
    <row r="50" spans="1:21" s="12" customFormat="1" ht="100.15" customHeight="1">
      <c r="A50" s="41" t="s">
        <v>149</v>
      </c>
      <c r="B50" s="38"/>
      <c r="C50" s="5" t="s">
        <v>11</v>
      </c>
      <c r="D50" s="5" t="s">
        <v>110</v>
      </c>
      <c r="E50" s="5" t="s">
        <v>116</v>
      </c>
      <c r="F50" s="5" t="s">
        <v>66</v>
      </c>
      <c r="G50" s="5" t="s">
        <v>118</v>
      </c>
      <c r="H50" s="5" t="s">
        <v>14</v>
      </c>
      <c r="I50" s="6" t="s">
        <v>15</v>
      </c>
      <c r="J50" s="5" t="s">
        <v>108</v>
      </c>
      <c r="K50" s="5" t="s">
        <v>87</v>
      </c>
      <c r="L50" s="7">
        <v>273.47826086956525</v>
      </c>
      <c r="M50" s="8">
        <v>25</v>
      </c>
      <c r="N50" s="8">
        <v>50</v>
      </c>
      <c r="O50" s="8">
        <v>150</v>
      </c>
      <c r="P50" s="8">
        <v>150</v>
      </c>
      <c r="Q50" s="8">
        <v>100</v>
      </c>
      <c r="R50" s="8">
        <v>25</v>
      </c>
      <c r="S50" s="9">
        <f t="shared" si="2"/>
        <v>500</v>
      </c>
      <c r="T50" s="10">
        <v>629</v>
      </c>
      <c r="U50" s="11">
        <f t="shared" si="3"/>
        <v>314500</v>
      </c>
    </row>
    <row r="51" spans="1:21" ht="100.15" customHeight="1">
      <c r="A51" s="41" t="s">
        <v>149</v>
      </c>
      <c r="B51" s="39"/>
      <c r="C51" s="5" t="s">
        <v>11</v>
      </c>
      <c r="D51" s="5" t="s">
        <v>12</v>
      </c>
      <c r="E51" s="5" t="s">
        <v>120</v>
      </c>
      <c r="F51" s="5" t="s">
        <v>13</v>
      </c>
      <c r="G51" s="5" t="s">
        <v>121</v>
      </c>
      <c r="H51" s="5" t="s">
        <v>14</v>
      </c>
      <c r="I51" s="16" t="s">
        <v>15</v>
      </c>
      <c r="J51" s="5" t="s">
        <v>119</v>
      </c>
      <c r="K51" s="5" t="s">
        <v>17</v>
      </c>
      <c r="L51" s="7">
        <v>312.60869565217394</v>
      </c>
      <c r="M51" s="8">
        <v>16</v>
      </c>
      <c r="N51" s="8">
        <v>36</v>
      </c>
      <c r="O51" s="8">
        <v>87</v>
      </c>
      <c r="P51" s="8">
        <v>75</v>
      </c>
      <c r="Q51" s="8">
        <v>53</v>
      </c>
      <c r="R51" s="8">
        <v>32</v>
      </c>
      <c r="S51" s="9">
        <f t="shared" si="2"/>
        <v>299</v>
      </c>
      <c r="T51" s="10">
        <v>719</v>
      </c>
      <c r="U51" s="11">
        <f t="shared" si="3"/>
        <v>214981</v>
      </c>
    </row>
    <row r="52" spans="1:21" ht="100.15" customHeight="1">
      <c r="A52" s="41" t="s">
        <v>149</v>
      </c>
      <c r="B52" s="39"/>
      <c r="C52" s="5" t="s">
        <v>11</v>
      </c>
      <c r="D52" s="5" t="s">
        <v>12</v>
      </c>
      <c r="E52" s="5" t="s">
        <v>122</v>
      </c>
      <c r="F52" s="5" t="s">
        <v>13</v>
      </c>
      <c r="G52" s="5" t="s">
        <v>123</v>
      </c>
      <c r="H52" s="5" t="s">
        <v>14</v>
      </c>
      <c r="I52" s="16" t="s">
        <v>15</v>
      </c>
      <c r="J52" s="5" t="s">
        <v>119</v>
      </c>
      <c r="K52" s="5" t="s">
        <v>17</v>
      </c>
      <c r="L52" s="7">
        <v>356.08695652173918</v>
      </c>
      <c r="M52" s="8">
        <v>16</v>
      </c>
      <c r="N52" s="8">
        <v>22</v>
      </c>
      <c r="O52" s="8">
        <v>47</v>
      </c>
      <c r="P52" s="8">
        <v>75</v>
      </c>
      <c r="Q52" s="8">
        <v>53</v>
      </c>
      <c r="R52" s="8">
        <v>38</v>
      </c>
      <c r="S52" s="9">
        <f t="shared" si="2"/>
        <v>251</v>
      </c>
      <c r="T52" s="10">
        <v>819</v>
      </c>
      <c r="U52" s="11">
        <f t="shared" si="3"/>
        <v>205569</v>
      </c>
    </row>
    <row r="53" spans="1:21" ht="100.15" customHeight="1">
      <c r="A53" s="41" t="s">
        <v>149</v>
      </c>
      <c r="B53" s="39"/>
      <c r="C53" s="5" t="s">
        <v>11</v>
      </c>
      <c r="D53" s="5" t="s">
        <v>22</v>
      </c>
      <c r="E53" s="5" t="s">
        <v>124</v>
      </c>
      <c r="F53" s="5" t="s">
        <v>35</v>
      </c>
      <c r="G53" s="5" t="s">
        <v>125</v>
      </c>
      <c r="H53" s="5" t="s">
        <v>14</v>
      </c>
      <c r="I53" s="16" t="s">
        <v>15</v>
      </c>
      <c r="J53" s="5" t="s">
        <v>26</v>
      </c>
      <c r="K53" s="5" t="s">
        <v>17</v>
      </c>
      <c r="L53" s="7">
        <v>156.08695652173915</v>
      </c>
      <c r="M53" s="8">
        <v>16</v>
      </c>
      <c r="N53" s="8">
        <v>79</v>
      </c>
      <c r="O53" s="8">
        <v>80</v>
      </c>
      <c r="P53" s="8">
        <v>48</v>
      </c>
      <c r="Q53" s="8">
        <v>56</v>
      </c>
      <c r="R53" s="8">
        <v>30</v>
      </c>
      <c r="S53" s="9">
        <f t="shared" si="2"/>
        <v>309</v>
      </c>
      <c r="T53" s="10">
        <v>359</v>
      </c>
      <c r="U53" s="11">
        <f t="shared" si="3"/>
        <v>110931</v>
      </c>
    </row>
    <row r="54" spans="1:21" ht="100.15" customHeight="1">
      <c r="A54" s="41" t="s">
        <v>149</v>
      </c>
      <c r="B54" s="39"/>
      <c r="C54" s="5" t="s">
        <v>11</v>
      </c>
      <c r="D54" s="5" t="s">
        <v>22</v>
      </c>
      <c r="E54" s="5" t="s">
        <v>124</v>
      </c>
      <c r="F54" s="5" t="s">
        <v>35</v>
      </c>
      <c r="G54" s="5" t="s">
        <v>126</v>
      </c>
      <c r="H54" s="5" t="s">
        <v>127</v>
      </c>
      <c r="I54" s="16">
        <v>269</v>
      </c>
      <c r="J54" s="5" t="s">
        <v>26</v>
      </c>
      <c r="K54" s="5" t="s">
        <v>17</v>
      </c>
      <c r="L54" s="7">
        <v>156.08695652173915</v>
      </c>
      <c r="M54" s="8">
        <v>6</v>
      </c>
      <c r="N54" s="8">
        <v>20</v>
      </c>
      <c r="O54" s="8">
        <v>138</v>
      </c>
      <c r="P54" s="8">
        <v>118</v>
      </c>
      <c r="Q54" s="8">
        <v>102</v>
      </c>
      <c r="R54" s="8">
        <v>25</v>
      </c>
      <c r="S54" s="9">
        <f t="shared" si="2"/>
        <v>409</v>
      </c>
      <c r="T54" s="10">
        <v>359</v>
      </c>
      <c r="U54" s="11">
        <f t="shared" si="3"/>
        <v>146831</v>
      </c>
    </row>
    <row r="55" spans="1:21" ht="100.15" customHeight="1">
      <c r="A55" s="41" t="s">
        <v>149</v>
      </c>
      <c r="B55" s="39"/>
      <c r="C55" s="5" t="s">
        <v>11</v>
      </c>
      <c r="D55" s="5" t="s">
        <v>22</v>
      </c>
      <c r="E55" s="5" t="s">
        <v>128</v>
      </c>
      <c r="F55" s="5" t="s">
        <v>13</v>
      </c>
      <c r="G55" s="5" t="s">
        <v>129</v>
      </c>
      <c r="H55" s="5" t="s">
        <v>51</v>
      </c>
      <c r="I55" s="16">
        <v>102</v>
      </c>
      <c r="J55" s="5" t="s">
        <v>26</v>
      </c>
      <c r="K55" s="5" t="s">
        <v>17</v>
      </c>
      <c r="L55" s="7">
        <v>164.78260869565219</v>
      </c>
      <c r="M55" s="8">
        <v>16</v>
      </c>
      <c r="N55" s="8">
        <v>31</v>
      </c>
      <c r="O55" s="8">
        <v>148</v>
      </c>
      <c r="P55" s="8">
        <v>122</v>
      </c>
      <c r="Q55" s="8">
        <v>82</v>
      </c>
      <c r="R55" s="8">
        <v>14</v>
      </c>
      <c r="S55" s="9">
        <f t="shared" si="2"/>
        <v>413</v>
      </c>
      <c r="T55" s="10">
        <v>379</v>
      </c>
      <c r="U55" s="11">
        <f t="shared" si="3"/>
        <v>156527</v>
      </c>
    </row>
    <row r="56" spans="1:21" ht="100.15" customHeight="1">
      <c r="A56" s="41" t="s">
        <v>149</v>
      </c>
      <c r="B56" s="39"/>
      <c r="C56" s="5" t="s">
        <v>11</v>
      </c>
      <c r="D56" s="5" t="s">
        <v>22</v>
      </c>
      <c r="E56" s="5" t="s">
        <v>130</v>
      </c>
      <c r="F56" s="5" t="s">
        <v>35</v>
      </c>
      <c r="G56" s="5" t="s">
        <v>131</v>
      </c>
      <c r="H56" s="5" t="s">
        <v>29</v>
      </c>
      <c r="I56" s="16">
        <v>100</v>
      </c>
      <c r="J56" s="5" t="s">
        <v>26</v>
      </c>
      <c r="K56" s="5" t="s">
        <v>17</v>
      </c>
      <c r="L56" s="7">
        <v>156.08695652173915</v>
      </c>
      <c r="M56" s="8">
        <v>16</v>
      </c>
      <c r="N56" s="8">
        <v>0</v>
      </c>
      <c r="O56" s="8">
        <v>47</v>
      </c>
      <c r="P56" s="8">
        <v>21</v>
      </c>
      <c r="Q56" s="8">
        <v>30</v>
      </c>
      <c r="R56" s="8">
        <v>13</v>
      </c>
      <c r="S56" s="9">
        <f t="shared" si="2"/>
        <v>127</v>
      </c>
      <c r="T56" s="10">
        <v>359</v>
      </c>
      <c r="U56" s="11">
        <f t="shared" si="3"/>
        <v>45593</v>
      </c>
    </row>
    <row r="57" spans="1:21" ht="100.15" customHeight="1">
      <c r="A57" s="41" t="s">
        <v>149</v>
      </c>
      <c r="B57" s="39"/>
      <c r="C57" s="5" t="s">
        <v>11</v>
      </c>
      <c r="D57" s="5" t="s">
        <v>22</v>
      </c>
      <c r="E57" s="5" t="s">
        <v>130</v>
      </c>
      <c r="F57" s="5" t="s">
        <v>35</v>
      </c>
      <c r="G57" s="5" t="s">
        <v>132</v>
      </c>
      <c r="H57" s="5" t="s">
        <v>14</v>
      </c>
      <c r="I57" s="16" t="s">
        <v>15</v>
      </c>
      <c r="J57" s="5" t="s">
        <v>26</v>
      </c>
      <c r="K57" s="5" t="s">
        <v>17</v>
      </c>
      <c r="L57" s="7">
        <v>156.08695652173915</v>
      </c>
      <c r="M57" s="8">
        <v>16</v>
      </c>
      <c r="N57" s="8">
        <v>25</v>
      </c>
      <c r="O57" s="8">
        <v>115</v>
      </c>
      <c r="P57" s="8">
        <v>89</v>
      </c>
      <c r="Q57" s="8">
        <v>64</v>
      </c>
      <c r="R57" s="8">
        <v>13</v>
      </c>
      <c r="S57" s="9">
        <f t="shared" si="2"/>
        <v>322</v>
      </c>
      <c r="T57" s="10">
        <v>359</v>
      </c>
      <c r="U57" s="11">
        <f t="shared" si="3"/>
        <v>115598</v>
      </c>
    </row>
    <row r="58" spans="1:21" ht="100.15" customHeight="1">
      <c r="A58" s="41" t="s">
        <v>149</v>
      </c>
      <c r="B58" s="39"/>
      <c r="C58" s="5" t="s">
        <v>11</v>
      </c>
      <c r="D58" s="5" t="s">
        <v>22</v>
      </c>
      <c r="E58" s="5" t="s">
        <v>133</v>
      </c>
      <c r="F58" s="5" t="s">
        <v>13</v>
      </c>
      <c r="G58" s="5" t="s">
        <v>134</v>
      </c>
      <c r="H58" s="5" t="s">
        <v>29</v>
      </c>
      <c r="I58" s="16">
        <v>100</v>
      </c>
      <c r="J58" s="5" t="s">
        <v>26</v>
      </c>
      <c r="K58" s="5" t="s">
        <v>17</v>
      </c>
      <c r="L58" s="7">
        <v>164.78260869565219</v>
      </c>
      <c r="M58" s="8">
        <v>16</v>
      </c>
      <c r="N58" s="8">
        <v>24</v>
      </c>
      <c r="O58" s="8">
        <v>106</v>
      </c>
      <c r="P58" s="8">
        <v>80</v>
      </c>
      <c r="Q58" s="8">
        <v>78</v>
      </c>
      <c r="R58" s="8">
        <v>11</v>
      </c>
      <c r="S58" s="9">
        <f t="shared" si="2"/>
        <v>315</v>
      </c>
      <c r="T58" s="10">
        <v>379</v>
      </c>
      <c r="U58" s="11">
        <f t="shared" si="3"/>
        <v>119385</v>
      </c>
    </row>
    <row r="59" spans="1:21" ht="100.15" customHeight="1">
      <c r="A59" s="41" t="s">
        <v>149</v>
      </c>
      <c r="B59" s="39"/>
      <c r="C59" s="5" t="s">
        <v>11</v>
      </c>
      <c r="D59" s="5" t="s">
        <v>22</v>
      </c>
      <c r="E59" s="5" t="s">
        <v>133</v>
      </c>
      <c r="F59" s="5" t="s">
        <v>13</v>
      </c>
      <c r="G59" s="5" t="s">
        <v>135</v>
      </c>
      <c r="H59" s="5" t="s">
        <v>14</v>
      </c>
      <c r="I59" s="16" t="s">
        <v>15</v>
      </c>
      <c r="J59" s="5" t="s">
        <v>26</v>
      </c>
      <c r="K59" s="5" t="s">
        <v>17</v>
      </c>
      <c r="L59" s="7">
        <v>164.78260869565219</v>
      </c>
      <c r="M59" s="8">
        <v>16</v>
      </c>
      <c r="N59" s="8">
        <v>25</v>
      </c>
      <c r="O59" s="8">
        <v>135</v>
      </c>
      <c r="P59" s="8">
        <v>109</v>
      </c>
      <c r="Q59" s="8">
        <v>84</v>
      </c>
      <c r="R59" s="8">
        <v>13</v>
      </c>
      <c r="S59" s="9">
        <f t="shared" si="2"/>
        <v>382</v>
      </c>
      <c r="T59" s="10">
        <v>379</v>
      </c>
      <c r="U59" s="11">
        <f t="shared" si="3"/>
        <v>144778</v>
      </c>
    </row>
    <row r="68" spans="21:21">
      <c r="U68" s="20"/>
    </row>
    <row r="69" spans="21:21">
      <c r="U69" s="20"/>
    </row>
    <row r="70" spans="21:21">
      <c r="U70" s="20"/>
    </row>
    <row r="71" spans="21:21">
      <c r="U71" s="20"/>
    </row>
    <row r="72" spans="21:21">
      <c r="U72" s="20"/>
    </row>
    <row r="73" spans="21:21">
      <c r="U73" s="20"/>
    </row>
    <row r="74" spans="21:21">
      <c r="U74" s="20"/>
    </row>
    <row r="75" spans="21:21">
      <c r="U75" s="20"/>
    </row>
    <row r="76" spans="21:21">
      <c r="U76" s="20"/>
    </row>
    <row r="77" spans="21:21">
      <c r="U77" s="20"/>
    </row>
  </sheetData>
  <mergeCells count="1">
    <mergeCell ref="M1:R1"/>
  </mergeCells>
  <printOptions horizontalCentered="1"/>
  <pageMargins left="0.7" right="0.7" top="0.75" bottom="0.75" header="0.3" footer="0.3"/>
  <pageSetup paperSize="9" scale="28" fitToHeight="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OFF- WHITE MALE</vt:lpstr>
      <vt:lpstr>'OFF- WHITE MALE'!Print_Titles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2026-05-03T19:22:50Z</dcterms:created>
  <dcterms:modified xsi:type="dcterms:W3CDTF">2026-05-13T14:18:38Z</dcterms:modified>
  <cp:category/>
</cp:coreProperties>
</file>